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e\Documents\_Secrétariat Excellence\03 - DEV. AFFAIRES (VENTE)\Freebies\"/>
    </mc:Choice>
  </mc:AlternateContent>
  <xr:revisionPtr revIDLastSave="0" documentId="13_ncr:1_{CF7205D4-6F51-4B85-80F7-D38466744D5F}" xr6:coauthVersionLast="47" xr6:coauthVersionMax="47" xr10:uidLastSave="{00000000-0000-0000-0000-000000000000}"/>
  <bookViews>
    <workbookView xWindow="-120" yWindow="-120" windowWidth="24240" windowHeight="13140" tabRatio="471" xr2:uid="{BD9A1C50-BF7C-4AF7-83EC-8549295DB676}"/>
  </bookViews>
  <sheets>
    <sheet name="Total par jour" sheetId="1" r:id="rId1"/>
    <sheet name="Total par mois" sheetId="2" r:id="rId2"/>
  </sheets>
  <externalReferences>
    <externalReference r:id="rId3"/>
  </externalReferences>
  <definedNames>
    <definedName name="HeuresSemaineTravail">#REF!</definedName>
    <definedName name="quotidien">#REF!</definedName>
    <definedName name="TitreColonne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M6" i="2"/>
  <c r="M7" i="2"/>
  <c r="L5" i="2"/>
  <c r="L6" i="2"/>
  <c r="L7" i="2"/>
  <c r="K5" i="2"/>
  <c r="K6" i="2"/>
  <c r="K7" i="2"/>
  <c r="J5" i="2"/>
  <c r="J6" i="2"/>
  <c r="J7" i="2"/>
  <c r="I5" i="2"/>
  <c r="I6" i="2"/>
  <c r="I7" i="2"/>
  <c r="H5" i="2"/>
  <c r="H6" i="2"/>
  <c r="H7" i="2"/>
  <c r="G5" i="2"/>
  <c r="G6" i="2"/>
  <c r="G7" i="2"/>
  <c r="F5" i="2"/>
  <c r="F6" i="2"/>
  <c r="F7" i="2"/>
  <c r="E5" i="2"/>
  <c r="E6" i="2"/>
  <c r="E7" i="2"/>
  <c r="D5" i="2"/>
  <c r="D6" i="2"/>
  <c r="D7" i="2"/>
  <c r="C5" i="2"/>
  <c r="C6" i="2"/>
  <c r="C7" i="2"/>
  <c r="B5" i="2"/>
  <c r="B6" i="2"/>
  <c r="B7" i="2"/>
  <c r="BF36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G4" i="1"/>
  <c r="BG36" i="1" s="1"/>
  <c r="BG38" i="1" s="1"/>
  <c r="BB36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BC4" i="1"/>
  <c r="BC36" i="1" s="1"/>
  <c r="BC38" i="1" s="1"/>
  <c r="AX36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6" i="1" s="1"/>
  <c r="AY38" i="1" s="1"/>
  <c r="AT36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U36" i="1" s="1"/>
  <c r="AU38" i="1" s="1"/>
  <c r="AP36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Q36" i="1" s="1"/>
  <c r="AQ38" i="1" s="1"/>
  <c r="AM36" i="1"/>
  <c r="AM38" i="1" s="1"/>
  <c r="AL36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H36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6" i="1" s="1"/>
  <c r="AI38" i="1" s="1"/>
  <c r="AD36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36" i="1" s="1"/>
  <c r="AE38" i="1" s="1"/>
  <c r="AE14" i="1"/>
  <c r="AE13" i="1"/>
  <c r="AE12" i="1"/>
  <c r="AE11" i="1"/>
  <c r="AE10" i="1"/>
  <c r="AE9" i="1"/>
  <c r="AE8" i="1"/>
  <c r="AE7" i="1"/>
  <c r="AE6" i="1"/>
  <c r="AE5" i="1"/>
  <c r="AE4" i="1"/>
  <c r="Z36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6" i="1" s="1"/>
  <c r="AA38" i="1" s="1"/>
  <c r="V36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36" i="1" s="1"/>
  <c r="W38" i="1" s="1"/>
  <c r="W13" i="1"/>
  <c r="W12" i="1"/>
  <c r="W11" i="1"/>
  <c r="W10" i="1"/>
  <c r="W9" i="1"/>
  <c r="W8" i="1"/>
  <c r="W7" i="1"/>
  <c r="W6" i="1"/>
  <c r="W5" i="1"/>
  <c r="W4" i="1"/>
  <c r="R36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6" i="1" s="1"/>
  <c r="S38" i="1" s="1"/>
  <c r="N36" i="1"/>
  <c r="J36" i="1"/>
  <c r="F36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6" i="1" s="1"/>
  <c r="O38" i="1" s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6" i="1" s="1"/>
  <c r="G38" i="1" s="1"/>
  <c r="B36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K36" i="1" l="1"/>
  <c r="K38" i="1" s="1"/>
  <c r="N5" i="2"/>
  <c r="N7" i="2"/>
  <c r="C36" i="1"/>
  <c r="C38" i="1" s="1"/>
</calcChain>
</file>

<file path=xl/sharedStrings.xml><?xml version="1.0" encoding="utf-8"?>
<sst xmlns="http://schemas.openxmlformats.org/spreadsheetml/2006/main" count="102" uniqueCount="11">
  <si>
    <t>H et Min</t>
  </si>
  <si>
    <t>Centièmes</t>
  </si>
  <si>
    <t>Total travaillé</t>
  </si>
  <si>
    <t xml:space="preserve"> </t>
  </si>
  <si>
    <t>Prix de l'heure</t>
  </si>
  <si>
    <t>TOTAL A FACTURER</t>
  </si>
  <si>
    <t>Calcul du temps de travail en centiemes avec montant de facturation</t>
  </si>
  <si>
    <t>TOTAL</t>
  </si>
  <si>
    <t>TEMPS DE TRAVAIL TOTAL ET FACTURATION 2023</t>
  </si>
  <si>
    <t>Ce tableau est automatique. Ne rien saisir ici mais uniquement sur l'onglet "TOTAL PAR JOUR".</t>
  </si>
  <si>
    <t>Ne remplissez que les cases en saumon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</si>
</sst>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h]:mm:ss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horizontal="left"/>
    </xf>
    <xf numFmtId="44" fontId="1" fillId="0" borderId="0" applyFont="0" applyFill="0" applyBorder="0" applyAlignment="0" applyProtection="0"/>
  </cellStyleXfs>
  <cellXfs count="4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" fontId="5" fillId="2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6" fillId="0" borderId="1" xfId="0" applyNumberFormat="1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16" fontId="6" fillId="2" borderId="0" xfId="0" applyNumberFormat="1" applyFont="1" applyFill="1" applyAlignment="1">
      <alignment horizontal="left" vertical="center"/>
    </xf>
    <xf numFmtId="21" fontId="6" fillId="0" borderId="0" xfId="0" applyNumberFormat="1" applyFont="1" applyAlignment="1">
      <alignment horizontal="center" vertical="center"/>
    </xf>
    <xf numFmtId="20" fontId="6" fillId="2" borderId="0" xfId="0" applyNumberFormat="1" applyFont="1" applyFill="1" applyAlignment="1">
      <alignment horizontal="center" vertical="center"/>
    </xf>
    <xf numFmtId="44" fontId="0" fillId="0" borderId="0" xfId="1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64" fontId="0" fillId="0" borderId="6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left" vertical="center"/>
    </xf>
    <xf numFmtId="44" fontId="0" fillId="0" borderId="1" xfId="1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20" fontId="0" fillId="0" borderId="0" xfId="0" applyNumberFormat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64" fontId="5" fillId="2" borderId="3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44" fontId="7" fillId="2" borderId="4" xfId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2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4" fontId="0" fillId="4" borderId="7" xfId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e/Documents/_Secr&#233;tariat%20Excellence/01%20-%20OPERATIONS/Clients/MEDIA%20TECHNOLOGIES/FEUILLE%20DE%20TEMPSMEDIA%20TECHNOLOGI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A.TOTAL MEDIA TECH"/>
      <sheetName val="Détail horaires"/>
      <sheetName val="Calculs centièm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6D7CA-D72E-4C40-99ED-354782B3F0B3}">
  <dimension ref="A1:BG42"/>
  <sheetViews>
    <sheetView tabSelected="1" topLeftCell="AM1" workbookViewId="0">
      <pane ySplit="3" topLeftCell="A25" activePane="bottomLeft" state="frozen"/>
      <selection pane="bottomLeft" activeCell="BB42" sqref="BB42"/>
    </sheetView>
  </sheetViews>
  <sheetFormatPr baseColWidth="10" defaultRowHeight="15" x14ac:dyDescent="0.25"/>
  <cols>
    <col min="1" max="1" width="19.85546875" style="1" bestFit="1" customWidth="1"/>
    <col min="2" max="2" width="7.85546875" style="3" bestFit="1" customWidth="1"/>
    <col min="3" max="3" width="12.140625" style="3" bestFit="1" customWidth="1"/>
    <col min="4" max="4" width="2.140625" style="1" customWidth="1"/>
    <col min="5" max="5" width="19.85546875" style="1" bestFit="1" customWidth="1"/>
    <col min="6" max="6" width="7.85546875" style="1" bestFit="1" customWidth="1"/>
    <col min="7" max="7" width="12.140625" style="1" bestFit="1" customWidth="1"/>
    <col min="8" max="8" width="2.42578125" style="1" customWidth="1"/>
    <col min="9" max="9" width="19.85546875" style="1" bestFit="1" customWidth="1"/>
    <col min="10" max="10" width="7.85546875" style="1" bestFit="1" customWidth="1"/>
    <col min="11" max="11" width="12.140625" style="1" bestFit="1" customWidth="1"/>
    <col min="12" max="12" width="2.140625" style="1" customWidth="1"/>
    <col min="13" max="13" width="19.85546875" style="1" bestFit="1" customWidth="1"/>
    <col min="14" max="14" width="7.85546875" style="1" bestFit="1" customWidth="1"/>
    <col min="15" max="15" width="12.140625" style="1" bestFit="1" customWidth="1"/>
    <col min="16" max="16" width="2.140625" style="1" customWidth="1"/>
    <col min="17" max="17" width="19.5703125" style="1" bestFit="1" customWidth="1"/>
    <col min="18" max="18" width="11.42578125" style="1"/>
    <col min="19" max="19" width="12.140625" style="1" bestFit="1" customWidth="1"/>
    <col min="20" max="20" width="2.28515625" style="1" customWidth="1"/>
    <col min="21" max="21" width="19.5703125" style="1" bestFit="1" customWidth="1"/>
    <col min="22" max="22" width="11.42578125" style="1"/>
    <col min="23" max="23" width="12.140625" style="1" bestFit="1" customWidth="1"/>
    <col min="24" max="24" width="2.7109375" style="1" customWidth="1"/>
    <col min="25" max="25" width="19.5703125" style="1" bestFit="1" customWidth="1"/>
    <col min="26" max="26" width="11.42578125" style="1"/>
    <col min="27" max="27" width="12.140625" style="1" bestFit="1" customWidth="1"/>
    <col min="28" max="28" width="2.42578125" style="1" customWidth="1"/>
    <col min="29" max="29" width="19.85546875" style="1" bestFit="1" customWidth="1"/>
    <col min="30" max="30" width="11.42578125" style="1"/>
    <col min="31" max="31" width="12.140625" style="1" bestFit="1" customWidth="1"/>
    <col min="32" max="32" width="2.42578125" style="1" customWidth="1"/>
    <col min="33" max="33" width="19.5703125" style="1" bestFit="1" customWidth="1"/>
    <col min="34" max="34" width="7.85546875" style="1" bestFit="1" customWidth="1"/>
    <col min="35" max="35" width="12.140625" style="1" bestFit="1" customWidth="1"/>
    <col min="36" max="36" width="2" style="1" customWidth="1"/>
    <col min="37" max="37" width="19.5703125" style="1" bestFit="1" customWidth="1"/>
    <col min="38" max="38" width="7.85546875" style="1" bestFit="1" customWidth="1"/>
    <col min="39" max="39" width="12.140625" style="1" bestFit="1" customWidth="1"/>
    <col min="40" max="40" width="2.85546875" style="1" customWidth="1"/>
    <col min="41" max="41" width="19.5703125" style="1" bestFit="1" customWidth="1"/>
    <col min="42" max="42" width="7.85546875" style="1" bestFit="1" customWidth="1"/>
    <col min="43" max="43" width="12.140625" style="1" bestFit="1" customWidth="1"/>
    <col min="44" max="44" width="3.140625" style="1" customWidth="1"/>
    <col min="45" max="45" width="19.5703125" style="1" bestFit="1" customWidth="1"/>
    <col min="46" max="46" width="7.85546875" style="1" bestFit="1" customWidth="1"/>
    <col min="47" max="47" width="12.140625" style="1" bestFit="1" customWidth="1"/>
    <col min="48" max="48" width="3" style="1" customWidth="1"/>
    <col min="49" max="49" width="19.85546875" style="1" bestFit="1" customWidth="1"/>
    <col min="50" max="50" width="7.85546875" style="1" bestFit="1" customWidth="1"/>
    <col min="51" max="51" width="12.140625" style="1" bestFit="1" customWidth="1"/>
    <col min="52" max="52" width="2.85546875" style="1" customWidth="1"/>
    <col min="53" max="53" width="19.85546875" style="1" bestFit="1" customWidth="1"/>
    <col min="54" max="54" width="7.85546875" style="1" bestFit="1" customWidth="1"/>
    <col min="55" max="55" width="12.140625" style="1" bestFit="1" customWidth="1"/>
    <col min="56" max="56" width="2.5703125" style="1" customWidth="1"/>
    <col min="57" max="57" width="19.85546875" style="1" bestFit="1" customWidth="1"/>
    <col min="58" max="58" width="7.85546875" style="1" bestFit="1" customWidth="1"/>
    <col min="59" max="59" width="12.140625" style="1" bestFit="1" customWidth="1"/>
    <col min="60" max="16384" width="11.42578125" style="1"/>
  </cols>
  <sheetData>
    <row r="1" spans="1:59" ht="18.75" x14ac:dyDescent="0.25">
      <c r="A1" s="2" t="s">
        <v>6</v>
      </c>
      <c r="I1" s="40" t="s">
        <v>10</v>
      </c>
      <c r="J1" s="40"/>
      <c r="K1" s="40"/>
      <c r="L1" s="40"/>
      <c r="M1" s="40"/>
      <c r="O1" s="27"/>
    </row>
    <row r="2" spans="1:59" ht="18.75" x14ac:dyDescent="0.25">
      <c r="A2" s="2"/>
    </row>
    <row r="3" spans="1:59" x14ac:dyDescent="0.25">
      <c r="A3" s="4">
        <v>44835</v>
      </c>
      <c r="B3" s="38" t="s">
        <v>0</v>
      </c>
      <c r="C3" s="5" t="s">
        <v>1</v>
      </c>
      <c r="D3" s="6"/>
      <c r="E3" s="4">
        <v>44866</v>
      </c>
      <c r="F3" s="38" t="s">
        <v>0</v>
      </c>
      <c r="G3" s="5" t="s">
        <v>1</v>
      </c>
      <c r="I3" s="4">
        <v>44896</v>
      </c>
      <c r="J3" s="38" t="s">
        <v>0</v>
      </c>
      <c r="K3" s="5" t="s">
        <v>1</v>
      </c>
      <c r="M3" s="4">
        <v>44927</v>
      </c>
      <c r="N3" s="38" t="s">
        <v>0</v>
      </c>
      <c r="O3" s="5" t="s">
        <v>1</v>
      </c>
      <c r="Q3" s="4">
        <v>44958</v>
      </c>
      <c r="R3" s="38" t="s">
        <v>0</v>
      </c>
      <c r="S3" s="5" t="s">
        <v>1</v>
      </c>
      <c r="U3" s="4">
        <v>44986</v>
      </c>
      <c r="V3" s="38" t="s">
        <v>0</v>
      </c>
      <c r="W3" s="5" t="s">
        <v>1</v>
      </c>
      <c r="Y3" s="4">
        <v>45017</v>
      </c>
      <c r="Z3" s="38" t="s">
        <v>0</v>
      </c>
      <c r="AA3" s="5" t="s">
        <v>1</v>
      </c>
      <c r="AC3" s="4">
        <v>45047</v>
      </c>
      <c r="AD3" s="38" t="s">
        <v>0</v>
      </c>
      <c r="AE3" s="5" t="s">
        <v>1</v>
      </c>
      <c r="AG3" s="4">
        <v>45078</v>
      </c>
      <c r="AH3" s="38" t="s">
        <v>0</v>
      </c>
      <c r="AI3" s="5" t="s">
        <v>1</v>
      </c>
      <c r="AK3" s="4">
        <v>45108</v>
      </c>
      <c r="AL3" s="38" t="s">
        <v>0</v>
      </c>
      <c r="AM3" s="5" t="s">
        <v>1</v>
      </c>
      <c r="AO3" s="4">
        <v>45139</v>
      </c>
      <c r="AP3" s="38" t="s">
        <v>0</v>
      </c>
      <c r="AQ3" s="5" t="s">
        <v>1</v>
      </c>
      <c r="AS3" s="4">
        <v>45170</v>
      </c>
      <c r="AT3" s="38" t="s">
        <v>0</v>
      </c>
      <c r="AU3" s="5" t="s">
        <v>1</v>
      </c>
      <c r="AW3" s="4">
        <v>45200</v>
      </c>
      <c r="AX3" s="38" t="s">
        <v>0</v>
      </c>
      <c r="AY3" s="5" t="s">
        <v>1</v>
      </c>
      <c r="BA3" s="4">
        <v>45231</v>
      </c>
      <c r="BB3" s="38" t="s">
        <v>0</v>
      </c>
      <c r="BC3" s="5" t="s">
        <v>1</v>
      </c>
      <c r="BE3" s="4">
        <v>45261</v>
      </c>
      <c r="BF3" s="38" t="s">
        <v>0</v>
      </c>
      <c r="BG3" s="5" t="s">
        <v>1</v>
      </c>
    </row>
    <row r="4" spans="1:59" x14ac:dyDescent="0.25">
      <c r="A4" s="7">
        <v>44835</v>
      </c>
      <c r="B4" s="39">
        <v>4.1666666666666664E-2</v>
      </c>
      <c r="C4" s="8">
        <f>B4*24</f>
        <v>1</v>
      </c>
      <c r="D4" s="6"/>
      <c r="E4" s="7">
        <v>44866</v>
      </c>
      <c r="F4" s="39">
        <v>7.2916666666666671E-2</v>
      </c>
      <c r="G4" s="8">
        <f>F4*24</f>
        <v>1.75</v>
      </c>
      <c r="I4" s="7">
        <v>44896</v>
      </c>
      <c r="J4" s="39">
        <v>7.2916666666666671E-2</v>
      </c>
      <c r="K4" s="8">
        <f>J4*24</f>
        <v>1.75</v>
      </c>
      <c r="M4" s="7">
        <v>44927</v>
      </c>
      <c r="N4" s="39">
        <v>4.1666666666666664E-2</v>
      </c>
      <c r="O4" s="8">
        <f>N4*24</f>
        <v>1</v>
      </c>
      <c r="Q4" s="7">
        <v>44593</v>
      </c>
      <c r="R4" s="39">
        <v>4.1666666666666664E-2</v>
      </c>
      <c r="S4" s="8">
        <f>R4*24</f>
        <v>1</v>
      </c>
      <c r="U4" s="7">
        <v>44621</v>
      </c>
      <c r="V4" s="39">
        <v>4.1666666666666664E-2</v>
      </c>
      <c r="W4" s="8">
        <f>V4*24</f>
        <v>1</v>
      </c>
      <c r="Y4" s="7">
        <v>44652</v>
      </c>
      <c r="Z4" s="39">
        <v>4.1666666666666664E-2</v>
      </c>
      <c r="AA4" s="8">
        <f>Z4*24</f>
        <v>1</v>
      </c>
      <c r="AC4" s="7">
        <v>44682</v>
      </c>
      <c r="AD4" s="39">
        <v>4.1666666666666664E-2</v>
      </c>
      <c r="AE4" s="8">
        <f>AD4*24</f>
        <v>1</v>
      </c>
      <c r="AG4" s="7">
        <v>44713</v>
      </c>
      <c r="AH4" s="39">
        <v>4.1666666666666664E-2</v>
      </c>
      <c r="AI4" s="8">
        <f>AH4*24</f>
        <v>1</v>
      </c>
      <c r="AK4" s="7">
        <v>44743</v>
      </c>
      <c r="AL4" s="39">
        <v>4.1666666666666664E-2</v>
      </c>
      <c r="AM4" s="8">
        <f>AL4*24</f>
        <v>1</v>
      </c>
      <c r="AO4" s="7">
        <v>44774</v>
      </c>
      <c r="AP4" s="39">
        <v>4.1666666666666664E-2</v>
      </c>
      <c r="AQ4" s="8">
        <f>AP4*24</f>
        <v>1</v>
      </c>
      <c r="AS4" s="7">
        <v>44805</v>
      </c>
      <c r="AT4" s="39">
        <v>4.1666666666666664E-2</v>
      </c>
      <c r="AU4" s="8">
        <f>AT4*24</f>
        <v>1</v>
      </c>
      <c r="AW4" s="7">
        <v>44835</v>
      </c>
      <c r="AX4" s="39">
        <v>4.1666666666666664E-2</v>
      </c>
      <c r="AY4" s="8">
        <f>AX4*24</f>
        <v>1</v>
      </c>
      <c r="BA4" s="7">
        <v>44866</v>
      </c>
      <c r="BB4" s="39">
        <v>4.1666666666666664E-2</v>
      </c>
      <c r="BC4" s="8">
        <f>BB4*24</f>
        <v>1</v>
      </c>
      <c r="BE4" s="7">
        <v>44896</v>
      </c>
      <c r="BF4" s="39">
        <v>4.1666666666666664E-2</v>
      </c>
      <c r="BG4" s="8">
        <f>BF4*24</f>
        <v>1</v>
      </c>
    </row>
    <row r="5" spans="1:59" x14ac:dyDescent="0.25">
      <c r="A5" s="7">
        <v>44836</v>
      </c>
      <c r="B5" s="39">
        <v>4.1666666666666664E-2</v>
      </c>
      <c r="C5" s="8">
        <f>B5*24</f>
        <v>1</v>
      </c>
      <c r="D5" s="6"/>
      <c r="E5" s="7">
        <v>44867</v>
      </c>
      <c r="F5" s="39">
        <v>4.1666666666666664E-2</v>
      </c>
      <c r="G5" s="8">
        <f>F5*24</f>
        <v>1</v>
      </c>
      <c r="I5" s="7">
        <v>44897</v>
      </c>
      <c r="J5" s="39">
        <v>4.1666666666666664E-2</v>
      </c>
      <c r="K5" s="8">
        <f>J5*24</f>
        <v>1</v>
      </c>
      <c r="M5" s="7">
        <v>44928</v>
      </c>
      <c r="N5" s="39">
        <v>4.1666666666666664E-2</v>
      </c>
      <c r="O5" s="8">
        <f>N5*24</f>
        <v>1</v>
      </c>
      <c r="Q5" s="7">
        <v>44594</v>
      </c>
      <c r="R5" s="39">
        <v>4.1666666666666664E-2</v>
      </c>
      <c r="S5" s="8">
        <f>R5*24</f>
        <v>1</v>
      </c>
      <c r="U5" s="7">
        <v>44622</v>
      </c>
      <c r="V5" s="39">
        <v>4.1666666666666664E-2</v>
      </c>
      <c r="W5" s="8">
        <f>V5*24</f>
        <v>1</v>
      </c>
      <c r="Y5" s="7">
        <v>44653</v>
      </c>
      <c r="Z5" s="39">
        <v>4.1666666666666664E-2</v>
      </c>
      <c r="AA5" s="8">
        <f>Z5*24</f>
        <v>1</v>
      </c>
      <c r="AC5" s="7">
        <v>44683</v>
      </c>
      <c r="AD5" s="39">
        <v>4.1666666666666664E-2</v>
      </c>
      <c r="AE5" s="8">
        <f>AD5*24</f>
        <v>1</v>
      </c>
      <c r="AG5" s="7">
        <v>44714</v>
      </c>
      <c r="AH5" s="39">
        <v>4.1666666666666664E-2</v>
      </c>
      <c r="AI5" s="8">
        <f>AH5*24</f>
        <v>1</v>
      </c>
      <c r="AK5" s="7">
        <v>44744</v>
      </c>
      <c r="AL5" s="39">
        <v>4.1666666666666664E-2</v>
      </c>
      <c r="AM5" s="8">
        <f>AL5*24</f>
        <v>1</v>
      </c>
      <c r="AO5" s="7">
        <v>44775</v>
      </c>
      <c r="AP5" s="39">
        <v>4.1666666666666664E-2</v>
      </c>
      <c r="AQ5" s="8">
        <f>AP5*24</f>
        <v>1</v>
      </c>
      <c r="AS5" s="7">
        <v>44806</v>
      </c>
      <c r="AT5" s="39">
        <v>4.1666666666666664E-2</v>
      </c>
      <c r="AU5" s="8">
        <f>AT5*24</f>
        <v>1</v>
      </c>
      <c r="AW5" s="7">
        <v>44836</v>
      </c>
      <c r="AX5" s="39">
        <v>4.1666666666666664E-2</v>
      </c>
      <c r="AY5" s="8">
        <f>AX5*24</f>
        <v>1</v>
      </c>
      <c r="BA5" s="7">
        <v>44867</v>
      </c>
      <c r="BB5" s="39">
        <v>4.1666666666666664E-2</v>
      </c>
      <c r="BC5" s="8">
        <f>BB5*24</f>
        <v>1</v>
      </c>
      <c r="BE5" s="7">
        <v>44897</v>
      </c>
      <c r="BF5" s="39">
        <v>4.1666666666666664E-2</v>
      </c>
      <c r="BG5" s="8">
        <f>BF5*24</f>
        <v>1</v>
      </c>
    </row>
    <row r="6" spans="1:59" x14ac:dyDescent="0.25">
      <c r="A6" s="7">
        <v>44837</v>
      </c>
      <c r="B6" s="39">
        <v>1.3888888888888888E-2</v>
      </c>
      <c r="C6" s="8">
        <f>B6*24</f>
        <v>0.33333333333333331</v>
      </c>
      <c r="D6" s="6"/>
      <c r="E6" s="7">
        <v>44868</v>
      </c>
      <c r="F6" s="39">
        <v>1.3888888888888888E-2</v>
      </c>
      <c r="G6" s="8">
        <f>F6*24</f>
        <v>0.33333333333333331</v>
      </c>
      <c r="I6" s="7">
        <v>44898</v>
      </c>
      <c r="J6" s="39">
        <v>1.3888888888888888E-2</v>
      </c>
      <c r="K6" s="8">
        <f>J6*24</f>
        <v>0.33333333333333331</v>
      </c>
      <c r="M6" s="7">
        <v>44929</v>
      </c>
      <c r="N6" s="39">
        <v>1.3888888888888888E-2</v>
      </c>
      <c r="O6" s="8">
        <f>N6*24</f>
        <v>0.33333333333333331</v>
      </c>
      <c r="Q6" s="7">
        <v>44595</v>
      </c>
      <c r="R6" s="39">
        <v>1.3888888888888888E-2</v>
      </c>
      <c r="S6" s="8">
        <f>R6*24</f>
        <v>0.33333333333333331</v>
      </c>
      <c r="U6" s="7">
        <v>44623</v>
      </c>
      <c r="V6" s="39">
        <v>1.3888888888888888E-2</v>
      </c>
      <c r="W6" s="8">
        <f>V6*24</f>
        <v>0.33333333333333331</v>
      </c>
      <c r="Y6" s="7">
        <v>44654</v>
      </c>
      <c r="Z6" s="39">
        <v>1.3888888888888888E-2</v>
      </c>
      <c r="AA6" s="8">
        <f>Z6*24</f>
        <v>0.33333333333333331</v>
      </c>
      <c r="AC6" s="7">
        <v>44684</v>
      </c>
      <c r="AD6" s="39">
        <v>1.3888888888888888E-2</v>
      </c>
      <c r="AE6" s="8">
        <f>AD6*24</f>
        <v>0.33333333333333331</v>
      </c>
      <c r="AG6" s="7">
        <v>44715</v>
      </c>
      <c r="AH6" s="39">
        <v>1.3888888888888888E-2</v>
      </c>
      <c r="AI6" s="8">
        <f>AH6*24</f>
        <v>0.33333333333333331</v>
      </c>
      <c r="AK6" s="7">
        <v>44745</v>
      </c>
      <c r="AL6" s="39">
        <v>1.3888888888888888E-2</v>
      </c>
      <c r="AM6" s="8">
        <f>AL6*24</f>
        <v>0.33333333333333331</v>
      </c>
      <c r="AO6" s="7">
        <v>44776</v>
      </c>
      <c r="AP6" s="39">
        <v>1.3888888888888888E-2</v>
      </c>
      <c r="AQ6" s="8">
        <f>AP6*24</f>
        <v>0.33333333333333331</v>
      </c>
      <c r="AS6" s="7">
        <v>44807</v>
      </c>
      <c r="AT6" s="39">
        <v>1.3888888888888888E-2</v>
      </c>
      <c r="AU6" s="8">
        <f>AT6*24</f>
        <v>0.33333333333333331</v>
      </c>
      <c r="AW6" s="7">
        <v>44837</v>
      </c>
      <c r="AX6" s="39">
        <v>1.3888888888888888E-2</v>
      </c>
      <c r="AY6" s="8">
        <f>AX6*24</f>
        <v>0.33333333333333331</v>
      </c>
      <c r="BA6" s="7">
        <v>44868</v>
      </c>
      <c r="BB6" s="39">
        <v>1.3888888888888888E-2</v>
      </c>
      <c r="BC6" s="8">
        <f>BB6*24</f>
        <v>0.33333333333333331</v>
      </c>
      <c r="BE6" s="7">
        <v>44898</v>
      </c>
      <c r="BF6" s="39">
        <v>1.3888888888888888E-2</v>
      </c>
      <c r="BG6" s="8">
        <f>BF6*24</f>
        <v>0.33333333333333331</v>
      </c>
    </row>
    <row r="7" spans="1:59" x14ac:dyDescent="0.25">
      <c r="A7" s="7">
        <v>44838</v>
      </c>
      <c r="B7" s="39">
        <v>6.9444444444444441E-3</v>
      </c>
      <c r="C7" s="8">
        <f>B7*24</f>
        <v>0.16666666666666666</v>
      </c>
      <c r="D7" s="6"/>
      <c r="E7" s="7">
        <v>44869</v>
      </c>
      <c r="F7" s="39">
        <v>6.9444444444444441E-3</v>
      </c>
      <c r="G7" s="8">
        <f>F7*24</f>
        <v>0.16666666666666666</v>
      </c>
      <c r="I7" s="7">
        <v>44899</v>
      </c>
      <c r="J7" s="39">
        <v>6.9444444444444441E-3</v>
      </c>
      <c r="K7" s="8">
        <f>J7*24</f>
        <v>0.16666666666666666</v>
      </c>
      <c r="M7" s="7">
        <v>44930</v>
      </c>
      <c r="N7" s="39">
        <v>6.9444444444444441E-3</v>
      </c>
      <c r="O7" s="8">
        <f>N7*24</f>
        <v>0.16666666666666666</v>
      </c>
      <c r="Q7" s="7">
        <v>44596</v>
      </c>
      <c r="R7" s="39">
        <v>6.9444444444444441E-3</v>
      </c>
      <c r="S7" s="8">
        <f>R7*24</f>
        <v>0.16666666666666666</v>
      </c>
      <c r="U7" s="7">
        <v>44624</v>
      </c>
      <c r="V7" s="39">
        <v>6.9444444444444441E-3</v>
      </c>
      <c r="W7" s="8">
        <f>V7*24</f>
        <v>0.16666666666666666</v>
      </c>
      <c r="Y7" s="7">
        <v>44655</v>
      </c>
      <c r="Z7" s="39">
        <v>6.9444444444444441E-3</v>
      </c>
      <c r="AA7" s="8">
        <f>Z7*24</f>
        <v>0.16666666666666666</v>
      </c>
      <c r="AC7" s="7">
        <v>44685</v>
      </c>
      <c r="AD7" s="39">
        <v>6.9444444444444441E-3</v>
      </c>
      <c r="AE7" s="8">
        <f>AD7*24</f>
        <v>0.16666666666666666</v>
      </c>
      <c r="AG7" s="7">
        <v>44716</v>
      </c>
      <c r="AH7" s="39">
        <v>6.9444444444444441E-3</v>
      </c>
      <c r="AI7" s="8">
        <f>AH7*24</f>
        <v>0.16666666666666666</v>
      </c>
      <c r="AK7" s="7">
        <v>44746</v>
      </c>
      <c r="AL7" s="39">
        <v>6.9444444444444441E-3</v>
      </c>
      <c r="AM7" s="8">
        <f>AL7*24</f>
        <v>0.16666666666666666</v>
      </c>
      <c r="AO7" s="7">
        <v>44777</v>
      </c>
      <c r="AP7" s="39">
        <v>6.9444444444444441E-3</v>
      </c>
      <c r="AQ7" s="8">
        <f>AP7*24</f>
        <v>0.16666666666666666</v>
      </c>
      <c r="AS7" s="7">
        <v>44808</v>
      </c>
      <c r="AT7" s="39">
        <v>6.9444444444444441E-3</v>
      </c>
      <c r="AU7" s="8">
        <f>AT7*24</f>
        <v>0.16666666666666666</v>
      </c>
      <c r="AW7" s="7">
        <v>44838</v>
      </c>
      <c r="AX7" s="39">
        <v>6.9444444444444441E-3</v>
      </c>
      <c r="AY7" s="8">
        <f>AX7*24</f>
        <v>0.16666666666666666</v>
      </c>
      <c r="BA7" s="7">
        <v>44869</v>
      </c>
      <c r="BB7" s="39">
        <v>6.9444444444444441E-3</v>
      </c>
      <c r="BC7" s="8">
        <f>BB7*24</f>
        <v>0.16666666666666666</v>
      </c>
      <c r="BE7" s="7">
        <v>44899</v>
      </c>
      <c r="BF7" s="39">
        <v>6.9444444444444441E-3</v>
      </c>
      <c r="BG7" s="8">
        <f>BF7*24</f>
        <v>0.16666666666666666</v>
      </c>
    </row>
    <row r="8" spans="1:59" x14ac:dyDescent="0.25">
      <c r="A8" s="7">
        <v>44839</v>
      </c>
      <c r="B8" s="39">
        <v>2.0833333333333332E-2</v>
      </c>
      <c r="C8" s="8">
        <f t="shared" ref="C8:C34" si="0">B8*24</f>
        <v>0.5</v>
      </c>
      <c r="D8" s="6"/>
      <c r="E8" s="7">
        <v>44870</v>
      </c>
      <c r="F8" s="39">
        <v>2.0833333333333332E-2</v>
      </c>
      <c r="G8" s="8">
        <f t="shared" ref="G8:G33" si="1">F8*24</f>
        <v>0.5</v>
      </c>
      <c r="I8" s="7">
        <v>44900</v>
      </c>
      <c r="J8" s="39">
        <v>2.0833333333333332E-2</v>
      </c>
      <c r="K8" s="8">
        <f t="shared" ref="K8:K34" si="2">J8*24</f>
        <v>0.5</v>
      </c>
      <c r="M8" s="7">
        <v>44931</v>
      </c>
      <c r="N8" s="39">
        <v>2.0833333333333332E-2</v>
      </c>
      <c r="O8" s="8">
        <f t="shared" ref="O8:O34" si="3">N8*24</f>
        <v>0.5</v>
      </c>
      <c r="Q8" s="7">
        <v>44597</v>
      </c>
      <c r="R8" s="39">
        <v>2.0833333333333332E-2</v>
      </c>
      <c r="S8" s="8">
        <f t="shared" ref="S8:S34" si="4">R8*24</f>
        <v>0.5</v>
      </c>
      <c r="U8" s="7">
        <v>44625</v>
      </c>
      <c r="V8" s="39">
        <v>2.0833333333333332E-2</v>
      </c>
      <c r="W8" s="8">
        <f t="shared" ref="W8:W34" si="5">V8*24</f>
        <v>0.5</v>
      </c>
      <c r="Y8" s="7">
        <v>44656</v>
      </c>
      <c r="Z8" s="39">
        <v>2.0833333333333332E-2</v>
      </c>
      <c r="AA8" s="8">
        <f t="shared" ref="AA8:AA34" si="6">Z8*24</f>
        <v>0.5</v>
      </c>
      <c r="AC8" s="7">
        <v>44686</v>
      </c>
      <c r="AD8" s="39">
        <v>2.0833333333333332E-2</v>
      </c>
      <c r="AE8" s="8">
        <f t="shared" ref="AE8:AE34" si="7">AD8*24</f>
        <v>0.5</v>
      </c>
      <c r="AG8" s="7">
        <v>44717</v>
      </c>
      <c r="AH8" s="39">
        <v>2.0833333333333332E-2</v>
      </c>
      <c r="AI8" s="8">
        <f t="shared" ref="AI8:AI34" si="8">AH8*24</f>
        <v>0.5</v>
      </c>
      <c r="AK8" s="7">
        <v>44747</v>
      </c>
      <c r="AL8" s="39">
        <v>2.0833333333333332E-2</v>
      </c>
      <c r="AM8" s="8">
        <f t="shared" ref="AM8:AM34" si="9">AL8*24</f>
        <v>0.5</v>
      </c>
      <c r="AO8" s="7">
        <v>44778</v>
      </c>
      <c r="AP8" s="39">
        <v>2.0833333333333332E-2</v>
      </c>
      <c r="AQ8" s="8">
        <f t="shared" ref="AQ8:AQ34" si="10">AP8*24</f>
        <v>0.5</v>
      </c>
      <c r="AS8" s="7">
        <v>44809</v>
      </c>
      <c r="AT8" s="39">
        <v>2.0833333333333332E-2</v>
      </c>
      <c r="AU8" s="8">
        <f t="shared" ref="AU8:AU34" si="11">AT8*24</f>
        <v>0.5</v>
      </c>
      <c r="AW8" s="7">
        <v>44839</v>
      </c>
      <c r="AX8" s="39">
        <v>2.0833333333333332E-2</v>
      </c>
      <c r="AY8" s="8">
        <f t="shared" ref="AY8:AY34" si="12">AX8*24</f>
        <v>0.5</v>
      </c>
      <c r="BA8" s="7">
        <v>44870</v>
      </c>
      <c r="BB8" s="39">
        <v>2.0833333333333332E-2</v>
      </c>
      <c r="BC8" s="8">
        <f t="shared" ref="BC8:BC34" si="13">BB8*24</f>
        <v>0.5</v>
      </c>
      <c r="BE8" s="7">
        <v>44900</v>
      </c>
      <c r="BF8" s="39">
        <v>2.0833333333333332E-2</v>
      </c>
      <c r="BG8" s="8">
        <f t="shared" ref="BG8:BG34" si="14">BF8*24</f>
        <v>0.5</v>
      </c>
    </row>
    <row r="9" spans="1:59" x14ac:dyDescent="0.25">
      <c r="A9" s="7">
        <v>44840</v>
      </c>
      <c r="B9" s="39">
        <v>2.0833333333333332E-2</v>
      </c>
      <c r="C9" s="8">
        <f t="shared" si="0"/>
        <v>0.5</v>
      </c>
      <c r="D9" s="6"/>
      <c r="E9" s="7">
        <v>44871</v>
      </c>
      <c r="F9" s="39">
        <v>2.0833333333333332E-2</v>
      </c>
      <c r="G9" s="8">
        <f t="shared" si="1"/>
        <v>0.5</v>
      </c>
      <c r="I9" s="7">
        <v>44901</v>
      </c>
      <c r="J9" s="39">
        <v>2.0833333333333332E-2</v>
      </c>
      <c r="K9" s="8">
        <f t="shared" si="2"/>
        <v>0.5</v>
      </c>
      <c r="M9" s="7">
        <v>44932</v>
      </c>
      <c r="N9" s="39">
        <v>2.0833333333333332E-2</v>
      </c>
      <c r="O9" s="8">
        <f t="shared" si="3"/>
        <v>0.5</v>
      </c>
      <c r="Q9" s="7">
        <v>44598</v>
      </c>
      <c r="R9" s="39">
        <v>2.0833333333333332E-2</v>
      </c>
      <c r="S9" s="8">
        <f t="shared" si="4"/>
        <v>0.5</v>
      </c>
      <c r="U9" s="7">
        <v>44626</v>
      </c>
      <c r="V9" s="39">
        <v>2.0833333333333332E-2</v>
      </c>
      <c r="W9" s="8">
        <f t="shared" si="5"/>
        <v>0.5</v>
      </c>
      <c r="Y9" s="7">
        <v>44657</v>
      </c>
      <c r="Z9" s="39">
        <v>2.0833333333333332E-2</v>
      </c>
      <c r="AA9" s="8">
        <f t="shared" si="6"/>
        <v>0.5</v>
      </c>
      <c r="AC9" s="7">
        <v>44687</v>
      </c>
      <c r="AD9" s="39">
        <v>2.0833333333333332E-2</v>
      </c>
      <c r="AE9" s="8">
        <f t="shared" si="7"/>
        <v>0.5</v>
      </c>
      <c r="AG9" s="7">
        <v>44718</v>
      </c>
      <c r="AH9" s="39">
        <v>2.0833333333333332E-2</v>
      </c>
      <c r="AI9" s="8">
        <f t="shared" si="8"/>
        <v>0.5</v>
      </c>
      <c r="AK9" s="7">
        <v>44748</v>
      </c>
      <c r="AL9" s="39">
        <v>2.0833333333333332E-2</v>
      </c>
      <c r="AM9" s="8">
        <f t="shared" si="9"/>
        <v>0.5</v>
      </c>
      <c r="AO9" s="7">
        <v>44779</v>
      </c>
      <c r="AP9" s="39">
        <v>2.0833333333333332E-2</v>
      </c>
      <c r="AQ9" s="8">
        <f t="shared" si="10"/>
        <v>0.5</v>
      </c>
      <c r="AS9" s="7">
        <v>44810</v>
      </c>
      <c r="AT9" s="39">
        <v>2.0833333333333332E-2</v>
      </c>
      <c r="AU9" s="8">
        <f t="shared" si="11"/>
        <v>0.5</v>
      </c>
      <c r="AW9" s="7">
        <v>44840</v>
      </c>
      <c r="AX9" s="39">
        <v>2.0833333333333332E-2</v>
      </c>
      <c r="AY9" s="8">
        <f t="shared" si="12"/>
        <v>0.5</v>
      </c>
      <c r="BA9" s="7">
        <v>44871</v>
      </c>
      <c r="BB9" s="39">
        <v>2.0833333333333332E-2</v>
      </c>
      <c r="BC9" s="8">
        <f t="shared" si="13"/>
        <v>0.5</v>
      </c>
      <c r="BE9" s="7">
        <v>44901</v>
      </c>
      <c r="BF9" s="39">
        <v>2.0833333333333332E-2</v>
      </c>
      <c r="BG9" s="8">
        <f t="shared" si="14"/>
        <v>0.5</v>
      </c>
    </row>
    <row r="10" spans="1:59" x14ac:dyDescent="0.25">
      <c r="A10" s="7">
        <v>44841</v>
      </c>
      <c r="B10" s="39">
        <v>6.9444444444444441E-3</v>
      </c>
      <c r="C10" s="8">
        <f t="shared" si="0"/>
        <v>0.16666666666666666</v>
      </c>
      <c r="D10" s="6"/>
      <c r="E10" s="7">
        <v>44872</v>
      </c>
      <c r="F10" s="39">
        <v>6.9444444444444441E-3</v>
      </c>
      <c r="G10" s="8">
        <f t="shared" si="1"/>
        <v>0.16666666666666666</v>
      </c>
      <c r="I10" s="7">
        <v>44902</v>
      </c>
      <c r="J10" s="39">
        <v>6.9444444444444441E-3</v>
      </c>
      <c r="K10" s="8">
        <f t="shared" si="2"/>
        <v>0.16666666666666666</v>
      </c>
      <c r="M10" s="7">
        <v>44933</v>
      </c>
      <c r="N10" s="39">
        <v>6.9444444444444441E-3</v>
      </c>
      <c r="O10" s="8">
        <f t="shared" si="3"/>
        <v>0.16666666666666666</v>
      </c>
      <c r="Q10" s="7">
        <v>44599</v>
      </c>
      <c r="R10" s="39">
        <v>6.9444444444444441E-3</v>
      </c>
      <c r="S10" s="8">
        <f t="shared" si="4"/>
        <v>0.16666666666666666</v>
      </c>
      <c r="U10" s="7">
        <v>44627</v>
      </c>
      <c r="V10" s="39">
        <v>6.9444444444444441E-3</v>
      </c>
      <c r="W10" s="8">
        <f t="shared" si="5"/>
        <v>0.16666666666666666</v>
      </c>
      <c r="Y10" s="7">
        <v>44658</v>
      </c>
      <c r="Z10" s="39">
        <v>6.9444444444444441E-3</v>
      </c>
      <c r="AA10" s="8">
        <f t="shared" si="6"/>
        <v>0.16666666666666666</v>
      </c>
      <c r="AC10" s="7">
        <v>44688</v>
      </c>
      <c r="AD10" s="39">
        <v>6.9444444444444441E-3</v>
      </c>
      <c r="AE10" s="8">
        <f t="shared" si="7"/>
        <v>0.16666666666666666</v>
      </c>
      <c r="AG10" s="7">
        <v>44719</v>
      </c>
      <c r="AH10" s="39">
        <v>6.9444444444444441E-3</v>
      </c>
      <c r="AI10" s="8">
        <f t="shared" si="8"/>
        <v>0.16666666666666666</v>
      </c>
      <c r="AK10" s="7">
        <v>44749</v>
      </c>
      <c r="AL10" s="39">
        <v>6.9444444444444441E-3</v>
      </c>
      <c r="AM10" s="8">
        <f t="shared" si="9"/>
        <v>0.16666666666666666</v>
      </c>
      <c r="AO10" s="7">
        <v>44780</v>
      </c>
      <c r="AP10" s="39">
        <v>6.9444444444444441E-3</v>
      </c>
      <c r="AQ10" s="8">
        <f t="shared" si="10"/>
        <v>0.16666666666666666</v>
      </c>
      <c r="AS10" s="7">
        <v>44811</v>
      </c>
      <c r="AT10" s="39">
        <v>6.9444444444444441E-3</v>
      </c>
      <c r="AU10" s="8">
        <f t="shared" si="11"/>
        <v>0.16666666666666666</v>
      </c>
      <c r="AW10" s="7">
        <v>44841</v>
      </c>
      <c r="AX10" s="39">
        <v>6.9444444444444441E-3</v>
      </c>
      <c r="AY10" s="8">
        <f t="shared" si="12"/>
        <v>0.16666666666666666</v>
      </c>
      <c r="BA10" s="7">
        <v>44872</v>
      </c>
      <c r="BB10" s="39">
        <v>6.9444444444444441E-3</v>
      </c>
      <c r="BC10" s="8">
        <f t="shared" si="13"/>
        <v>0.16666666666666666</v>
      </c>
      <c r="BE10" s="7">
        <v>44902</v>
      </c>
      <c r="BF10" s="39">
        <v>6.9444444444444441E-3</v>
      </c>
      <c r="BG10" s="8">
        <f t="shared" si="14"/>
        <v>0.16666666666666666</v>
      </c>
    </row>
    <row r="11" spans="1:59" x14ac:dyDescent="0.25">
      <c r="A11" s="7">
        <v>44842</v>
      </c>
      <c r="B11" s="39">
        <v>1.4363425925925925E-2</v>
      </c>
      <c r="C11" s="8">
        <f t="shared" si="0"/>
        <v>0.34472222222222221</v>
      </c>
      <c r="D11" s="6"/>
      <c r="E11" s="7">
        <v>44873</v>
      </c>
      <c r="F11" s="39">
        <v>1.4363425925925925E-2</v>
      </c>
      <c r="G11" s="8">
        <f t="shared" si="1"/>
        <v>0.34472222222222221</v>
      </c>
      <c r="I11" s="7">
        <v>44903</v>
      </c>
      <c r="J11" s="39">
        <v>1.4363425925925925E-2</v>
      </c>
      <c r="K11" s="8">
        <f t="shared" si="2"/>
        <v>0.34472222222222221</v>
      </c>
      <c r="M11" s="7">
        <v>44934</v>
      </c>
      <c r="N11" s="39">
        <v>1.4363425925925925E-2</v>
      </c>
      <c r="O11" s="8">
        <f t="shared" si="3"/>
        <v>0.34472222222222221</v>
      </c>
      <c r="Q11" s="7">
        <v>44600</v>
      </c>
      <c r="R11" s="39">
        <v>1.4363425925925925E-2</v>
      </c>
      <c r="S11" s="8">
        <f t="shared" si="4"/>
        <v>0.34472222222222221</v>
      </c>
      <c r="U11" s="7">
        <v>44628</v>
      </c>
      <c r="V11" s="39">
        <v>1.4363425925925925E-2</v>
      </c>
      <c r="W11" s="8">
        <f t="shared" si="5"/>
        <v>0.34472222222222221</v>
      </c>
      <c r="Y11" s="7">
        <v>44659</v>
      </c>
      <c r="Z11" s="39">
        <v>1.4363425925925925E-2</v>
      </c>
      <c r="AA11" s="8">
        <f t="shared" si="6"/>
        <v>0.34472222222222221</v>
      </c>
      <c r="AC11" s="7">
        <v>44689</v>
      </c>
      <c r="AD11" s="39">
        <v>1.4363425925925925E-2</v>
      </c>
      <c r="AE11" s="8">
        <f t="shared" si="7"/>
        <v>0.34472222222222221</v>
      </c>
      <c r="AG11" s="7">
        <v>44720</v>
      </c>
      <c r="AH11" s="39">
        <v>1.4363425925925925E-2</v>
      </c>
      <c r="AI11" s="8">
        <f t="shared" si="8"/>
        <v>0.34472222222222221</v>
      </c>
      <c r="AK11" s="7">
        <v>44750</v>
      </c>
      <c r="AL11" s="39">
        <v>1.4363425925925925E-2</v>
      </c>
      <c r="AM11" s="8">
        <f t="shared" si="9"/>
        <v>0.34472222222222221</v>
      </c>
      <c r="AO11" s="7">
        <v>44781</v>
      </c>
      <c r="AP11" s="39">
        <v>1.4363425925925925E-2</v>
      </c>
      <c r="AQ11" s="8">
        <f t="shared" si="10"/>
        <v>0.34472222222222221</v>
      </c>
      <c r="AS11" s="7">
        <v>44812</v>
      </c>
      <c r="AT11" s="39">
        <v>1.4363425925925925E-2</v>
      </c>
      <c r="AU11" s="8">
        <f t="shared" si="11"/>
        <v>0.34472222222222221</v>
      </c>
      <c r="AW11" s="7">
        <v>44842</v>
      </c>
      <c r="AX11" s="39">
        <v>1.4363425925925925E-2</v>
      </c>
      <c r="AY11" s="8">
        <f t="shared" si="12"/>
        <v>0.34472222222222221</v>
      </c>
      <c r="BA11" s="7">
        <v>44873</v>
      </c>
      <c r="BB11" s="39">
        <v>1.4363425925925925E-2</v>
      </c>
      <c r="BC11" s="8">
        <f t="shared" si="13"/>
        <v>0.34472222222222221</v>
      </c>
      <c r="BE11" s="7">
        <v>44903</v>
      </c>
      <c r="BF11" s="39">
        <v>1.4363425925925925E-2</v>
      </c>
      <c r="BG11" s="8">
        <f t="shared" si="14"/>
        <v>0.34472222222222221</v>
      </c>
    </row>
    <row r="12" spans="1:59" x14ac:dyDescent="0.25">
      <c r="A12" s="7">
        <v>44843</v>
      </c>
      <c r="B12" s="39">
        <v>4.5833333333333334E-3</v>
      </c>
      <c r="C12" s="8">
        <f t="shared" si="0"/>
        <v>0.11</v>
      </c>
      <c r="D12" s="6"/>
      <c r="E12" s="7">
        <v>44874</v>
      </c>
      <c r="F12" s="39">
        <v>4.5833333333333334E-3</v>
      </c>
      <c r="G12" s="8">
        <f t="shared" si="1"/>
        <v>0.11</v>
      </c>
      <c r="I12" s="7">
        <v>44904</v>
      </c>
      <c r="J12" s="39">
        <v>4.5833333333333334E-3</v>
      </c>
      <c r="K12" s="8">
        <f t="shared" si="2"/>
        <v>0.11</v>
      </c>
      <c r="M12" s="7">
        <v>44935</v>
      </c>
      <c r="N12" s="39">
        <v>4.5833333333333334E-3</v>
      </c>
      <c r="O12" s="8">
        <f t="shared" si="3"/>
        <v>0.11</v>
      </c>
      <c r="Q12" s="7">
        <v>44601</v>
      </c>
      <c r="R12" s="39">
        <v>4.5833333333333334E-3</v>
      </c>
      <c r="S12" s="8">
        <f t="shared" si="4"/>
        <v>0.11</v>
      </c>
      <c r="U12" s="7">
        <v>44629</v>
      </c>
      <c r="V12" s="39">
        <v>4.5833333333333334E-3</v>
      </c>
      <c r="W12" s="8">
        <f t="shared" si="5"/>
        <v>0.11</v>
      </c>
      <c r="Y12" s="7">
        <v>44660</v>
      </c>
      <c r="Z12" s="39">
        <v>4.5833333333333334E-3</v>
      </c>
      <c r="AA12" s="8">
        <f t="shared" si="6"/>
        <v>0.11</v>
      </c>
      <c r="AC12" s="7">
        <v>44690</v>
      </c>
      <c r="AD12" s="39">
        <v>4.5833333333333334E-3</v>
      </c>
      <c r="AE12" s="8">
        <f t="shared" si="7"/>
        <v>0.11</v>
      </c>
      <c r="AG12" s="7">
        <v>44721</v>
      </c>
      <c r="AH12" s="39">
        <v>4.5833333333333334E-3</v>
      </c>
      <c r="AI12" s="8">
        <f t="shared" si="8"/>
        <v>0.11</v>
      </c>
      <c r="AK12" s="7">
        <v>44751</v>
      </c>
      <c r="AL12" s="39">
        <v>4.5833333333333334E-3</v>
      </c>
      <c r="AM12" s="8">
        <f t="shared" si="9"/>
        <v>0.11</v>
      </c>
      <c r="AO12" s="7">
        <v>44782</v>
      </c>
      <c r="AP12" s="39">
        <v>4.5833333333333334E-3</v>
      </c>
      <c r="AQ12" s="8">
        <f t="shared" si="10"/>
        <v>0.11</v>
      </c>
      <c r="AS12" s="7">
        <v>44813</v>
      </c>
      <c r="AT12" s="39">
        <v>4.5833333333333334E-3</v>
      </c>
      <c r="AU12" s="8">
        <f t="shared" si="11"/>
        <v>0.11</v>
      </c>
      <c r="AW12" s="7">
        <v>44843</v>
      </c>
      <c r="AX12" s="39">
        <v>4.5833333333333334E-3</v>
      </c>
      <c r="AY12" s="8">
        <f t="shared" si="12"/>
        <v>0.11</v>
      </c>
      <c r="BA12" s="7">
        <v>44874</v>
      </c>
      <c r="BB12" s="39">
        <v>4.5833333333333334E-3</v>
      </c>
      <c r="BC12" s="8">
        <f t="shared" si="13"/>
        <v>0.11</v>
      </c>
      <c r="BE12" s="7">
        <v>44904</v>
      </c>
      <c r="BF12" s="39">
        <v>4.5833333333333334E-3</v>
      </c>
      <c r="BG12" s="8">
        <f t="shared" si="14"/>
        <v>0.11</v>
      </c>
    </row>
    <row r="13" spans="1:59" x14ac:dyDescent="0.25">
      <c r="A13" s="7">
        <v>44844</v>
      </c>
      <c r="B13" s="39">
        <v>4.5138888888888893E-3</v>
      </c>
      <c r="C13" s="8">
        <f t="shared" si="0"/>
        <v>0.10833333333333334</v>
      </c>
      <c r="D13" s="6"/>
      <c r="E13" s="7">
        <v>44875</v>
      </c>
      <c r="F13" s="39">
        <v>4.5138888888888893E-3</v>
      </c>
      <c r="G13" s="8">
        <f t="shared" si="1"/>
        <v>0.10833333333333334</v>
      </c>
      <c r="I13" s="7">
        <v>44905</v>
      </c>
      <c r="J13" s="39">
        <v>4.5138888888888893E-3</v>
      </c>
      <c r="K13" s="8">
        <f t="shared" si="2"/>
        <v>0.10833333333333334</v>
      </c>
      <c r="M13" s="7">
        <v>44936</v>
      </c>
      <c r="N13" s="39">
        <v>4.5138888888888893E-3</v>
      </c>
      <c r="O13" s="8">
        <f t="shared" si="3"/>
        <v>0.10833333333333334</v>
      </c>
      <c r="Q13" s="7">
        <v>44602</v>
      </c>
      <c r="R13" s="39">
        <v>4.5138888888888893E-3</v>
      </c>
      <c r="S13" s="8">
        <f t="shared" si="4"/>
        <v>0.10833333333333334</v>
      </c>
      <c r="U13" s="7">
        <v>44630</v>
      </c>
      <c r="V13" s="39">
        <v>4.5138888888888893E-3</v>
      </c>
      <c r="W13" s="8">
        <f t="shared" si="5"/>
        <v>0.10833333333333334</v>
      </c>
      <c r="Y13" s="7">
        <v>44661</v>
      </c>
      <c r="Z13" s="39">
        <v>4.5138888888888893E-3</v>
      </c>
      <c r="AA13" s="8">
        <f t="shared" si="6"/>
        <v>0.10833333333333334</v>
      </c>
      <c r="AC13" s="7">
        <v>44691</v>
      </c>
      <c r="AD13" s="39">
        <v>4.5138888888888893E-3</v>
      </c>
      <c r="AE13" s="8">
        <f t="shared" si="7"/>
        <v>0.10833333333333334</v>
      </c>
      <c r="AG13" s="7">
        <v>44722</v>
      </c>
      <c r="AH13" s="39">
        <v>4.5138888888888893E-3</v>
      </c>
      <c r="AI13" s="8">
        <f t="shared" si="8"/>
        <v>0.10833333333333334</v>
      </c>
      <c r="AK13" s="7">
        <v>44752</v>
      </c>
      <c r="AL13" s="39">
        <v>4.5138888888888893E-3</v>
      </c>
      <c r="AM13" s="8">
        <f t="shared" si="9"/>
        <v>0.10833333333333334</v>
      </c>
      <c r="AO13" s="7">
        <v>44783</v>
      </c>
      <c r="AP13" s="39">
        <v>4.5138888888888893E-3</v>
      </c>
      <c r="AQ13" s="8">
        <f t="shared" si="10"/>
        <v>0.10833333333333334</v>
      </c>
      <c r="AS13" s="7">
        <v>44814</v>
      </c>
      <c r="AT13" s="39">
        <v>4.5138888888888893E-3</v>
      </c>
      <c r="AU13" s="8">
        <f t="shared" si="11"/>
        <v>0.10833333333333334</v>
      </c>
      <c r="AW13" s="7">
        <v>44844</v>
      </c>
      <c r="AX13" s="39">
        <v>4.5138888888888893E-3</v>
      </c>
      <c r="AY13" s="8">
        <f t="shared" si="12"/>
        <v>0.10833333333333334</v>
      </c>
      <c r="BA13" s="7">
        <v>44875</v>
      </c>
      <c r="BB13" s="39">
        <v>4.5138888888888893E-3</v>
      </c>
      <c r="BC13" s="8">
        <f t="shared" si="13"/>
        <v>0.10833333333333334</v>
      </c>
      <c r="BE13" s="7">
        <v>44905</v>
      </c>
      <c r="BF13" s="39">
        <v>4.5138888888888893E-3</v>
      </c>
      <c r="BG13" s="8">
        <f t="shared" si="14"/>
        <v>0.10833333333333334</v>
      </c>
    </row>
    <row r="14" spans="1:59" x14ac:dyDescent="0.25">
      <c r="A14" s="7">
        <v>44845</v>
      </c>
      <c r="B14" s="39">
        <v>2.4375000000000004E-2</v>
      </c>
      <c r="C14" s="8">
        <f t="shared" si="0"/>
        <v>0.58500000000000008</v>
      </c>
      <c r="D14" s="6"/>
      <c r="E14" s="7">
        <v>44876</v>
      </c>
      <c r="F14" s="39">
        <v>2.4375000000000004E-2</v>
      </c>
      <c r="G14" s="8">
        <f t="shared" si="1"/>
        <v>0.58500000000000008</v>
      </c>
      <c r="I14" s="7">
        <v>44906</v>
      </c>
      <c r="J14" s="39">
        <v>2.4375000000000004E-2</v>
      </c>
      <c r="K14" s="8">
        <f t="shared" si="2"/>
        <v>0.58500000000000008</v>
      </c>
      <c r="M14" s="7">
        <v>44937</v>
      </c>
      <c r="N14" s="39">
        <v>2.4375000000000004E-2</v>
      </c>
      <c r="O14" s="8">
        <f t="shared" si="3"/>
        <v>0.58500000000000008</v>
      </c>
      <c r="Q14" s="7">
        <v>44603</v>
      </c>
      <c r="R14" s="39">
        <v>2.4375000000000004E-2</v>
      </c>
      <c r="S14" s="8">
        <f t="shared" si="4"/>
        <v>0.58500000000000008</v>
      </c>
      <c r="U14" s="7">
        <v>44631</v>
      </c>
      <c r="V14" s="39">
        <v>2.4375000000000004E-2</v>
      </c>
      <c r="W14" s="8">
        <f t="shared" si="5"/>
        <v>0.58500000000000008</v>
      </c>
      <c r="Y14" s="7">
        <v>44662</v>
      </c>
      <c r="Z14" s="39">
        <v>2.4375000000000004E-2</v>
      </c>
      <c r="AA14" s="8">
        <f t="shared" si="6"/>
        <v>0.58500000000000008</v>
      </c>
      <c r="AC14" s="7">
        <v>44692</v>
      </c>
      <c r="AD14" s="39">
        <v>2.4375000000000004E-2</v>
      </c>
      <c r="AE14" s="8">
        <f t="shared" si="7"/>
        <v>0.58500000000000008</v>
      </c>
      <c r="AG14" s="7">
        <v>44723</v>
      </c>
      <c r="AH14" s="39">
        <v>2.4375000000000004E-2</v>
      </c>
      <c r="AI14" s="8">
        <f t="shared" si="8"/>
        <v>0.58500000000000008</v>
      </c>
      <c r="AK14" s="7">
        <v>44753</v>
      </c>
      <c r="AL14" s="39">
        <v>2.4375000000000004E-2</v>
      </c>
      <c r="AM14" s="8">
        <f t="shared" si="9"/>
        <v>0.58500000000000008</v>
      </c>
      <c r="AO14" s="7">
        <v>44784</v>
      </c>
      <c r="AP14" s="39">
        <v>2.4375000000000004E-2</v>
      </c>
      <c r="AQ14" s="8">
        <f t="shared" si="10"/>
        <v>0.58500000000000008</v>
      </c>
      <c r="AS14" s="7">
        <v>44815</v>
      </c>
      <c r="AT14" s="39">
        <v>2.4375000000000004E-2</v>
      </c>
      <c r="AU14" s="8">
        <f t="shared" si="11"/>
        <v>0.58500000000000008</v>
      </c>
      <c r="AW14" s="7">
        <v>44845</v>
      </c>
      <c r="AX14" s="39">
        <v>2.4375000000000004E-2</v>
      </c>
      <c r="AY14" s="8">
        <f t="shared" si="12"/>
        <v>0.58500000000000008</v>
      </c>
      <c r="BA14" s="7">
        <v>44876</v>
      </c>
      <c r="BB14" s="39">
        <v>2.4375000000000004E-2</v>
      </c>
      <c r="BC14" s="8">
        <f t="shared" si="13"/>
        <v>0.58500000000000008</v>
      </c>
      <c r="BE14" s="7">
        <v>44906</v>
      </c>
      <c r="BF14" s="39">
        <v>2.4375000000000004E-2</v>
      </c>
      <c r="BG14" s="8">
        <f t="shared" si="14"/>
        <v>0.58500000000000008</v>
      </c>
    </row>
    <row r="15" spans="1:59" x14ac:dyDescent="0.25">
      <c r="A15" s="7">
        <v>44846</v>
      </c>
      <c r="B15" s="39">
        <v>5.2662037037037035E-3</v>
      </c>
      <c r="C15" s="8">
        <f t="shared" si="0"/>
        <v>0.12638888888888888</v>
      </c>
      <c r="D15" s="6"/>
      <c r="E15" s="7">
        <v>44877</v>
      </c>
      <c r="F15" s="39">
        <v>5.2662037037037035E-3</v>
      </c>
      <c r="G15" s="8">
        <f t="shared" si="1"/>
        <v>0.12638888888888888</v>
      </c>
      <c r="I15" s="7">
        <v>44907</v>
      </c>
      <c r="J15" s="39">
        <v>5.2662037037037035E-3</v>
      </c>
      <c r="K15" s="8">
        <f t="shared" si="2"/>
        <v>0.12638888888888888</v>
      </c>
      <c r="M15" s="7">
        <v>44938</v>
      </c>
      <c r="N15" s="39">
        <v>5.2662037037037035E-3</v>
      </c>
      <c r="O15" s="8">
        <f t="shared" si="3"/>
        <v>0.12638888888888888</v>
      </c>
      <c r="Q15" s="7">
        <v>44604</v>
      </c>
      <c r="R15" s="39">
        <v>5.2662037037037035E-3</v>
      </c>
      <c r="S15" s="8">
        <f t="shared" si="4"/>
        <v>0.12638888888888888</v>
      </c>
      <c r="U15" s="7">
        <v>44632</v>
      </c>
      <c r="V15" s="39">
        <v>5.2662037037037035E-3</v>
      </c>
      <c r="W15" s="8">
        <f t="shared" si="5"/>
        <v>0.12638888888888888</v>
      </c>
      <c r="Y15" s="7">
        <v>44663</v>
      </c>
      <c r="Z15" s="39">
        <v>5.2662037037037035E-3</v>
      </c>
      <c r="AA15" s="8">
        <f t="shared" si="6"/>
        <v>0.12638888888888888</v>
      </c>
      <c r="AC15" s="7">
        <v>44693</v>
      </c>
      <c r="AD15" s="39">
        <v>5.2662037037037035E-3</v>
      </c>
      <c r="AE15" s="8">
        <f t="shared" si="7"/>
        <v>0.12638888888888888</v>
      </c>
      <c r="AG15" s="7">
        <v>44724</v>
      </c>
      <c r="AH15" s="39">
        <v>5.2662037037037035E-3</v>
      </c>
      <c r="AI15" s="8">
        <f t="shared" si="8"/>
        <v>0.12638888888888888</v>
      </c>
      <c r="AK15" s="7">
        <v>44754</v>
      </c>
      <c r="AL15" s="39">
        <v>5.2662037037037035E-3</v>
      </c>
      <c r="AM15" s="8">
        <f t="shared" si="9"/>
        <v>0.12638888888888888</v>
      </c>
      <c r="AO15" s="7">
        <v>44785</v>
      </c>
      <c r="AP15" s="39">
        <v>5.2662037037037035E-3</v>
      </c>
      <c r="AQ15" s="8">
        <f t="shared" si="10"/>
        <v>0.12638888888888888</v>
      </c>
      <c r="AS15" s="7">
        <v>44816</v>
      </c>
      <c r="AT15" s="39">
        <v>5.2662037037037035E-3</v>
      </c>
      <c r="AU15" s="8">
        <f t="shared" si="11"/>
        <v>0.12638888888888888</v>
      </c>
      <c r="AW15" s="7">
        <v>44846</v>
      </c>
      <c r="AX15" s="39">
        <v>5.2662037037037035E-3</v>
      </c>
      <c r="AY15" s="8">
        <f t="shared" si="12"/>
        <v>0.12638888888888888</v>
      </c>
      <c r="BA15" s="7">
        <v>44877</v>
      </c>
      <c r="BB15" s="39">
        <v>5.2662037037037035E-3</v>
      </c>
      <c r="BC15" s="8">
        <f t="shared" si="13"/>
        <v>0.12638888888888888</v>
      </c>
      <c r="BE15" s="7">
        <v>44907</v>
      </c>
      <c r="BF15" s="39">
        <v>5.2662037037037035E-3</v>
      </c>
      <c r="BG15" s="8">
        <f t="shared" si="14"/>
        <v>0.12638888888888888</v>
      </c>
    </row>
    <row r="16" spans="1:59" x14ac:dyDescent="0.25">
      <c r="A16" s="7">
        <v>44847</v>
      </c>
      <c r="B16" s="39">
        <v>1.5879629629629629E-2</v>
      </c>
      <c r="C16" s="8">
        <f t="shared" si="0"/>
        <v>0.38111111111111107</v>
      </c>
      <c r="D16" s="6"/>
      <c r="E16" s="7">
        <v>44878</v>
      </c>
      <c r="F16" s="39">
        <v>1.5879629629629629E-2</v>
      </c>
      <c r="G16" s="8">
        <f t="shared" si="1"/>
        <v>0.38111111111111107</v>
      </c>
      <c r="I16" s="7">
        <v>44908</v>
      </c>
      <c r="J16" s="39">
        <v>1.5879629629629629E-2</v>
      </c>
      <c r="K16" s="8">
        <f t="shared" si="2"/>
        <v>0.38111111111111107</v>
      </c>
      <c r="M16" s="7">
        <v>44939</v>
      </c>
      <c r="N16" s="39">
        <v>1.5879629629629629E-2</v>
      </c>
      <c r="O16" s="8">
        <f t="shared" si="3"/>
        <v>0.38111111111111107</v>
      </c>
      <c r="Q16" s="7">
        <v>44605</v>
      </c>
      <c r="R16" s="39">
        <v>1.5879629629629629E-2</v>
      </c>
      <c r="S16" s="8">
        <f t="shared" si="4"/>
        <v>0.38111111111111107</v>
      </c>
      <c r="U16" s="7">
        <v>44633</v>
      </c>
      <c r="V16" s="39">
        <v>1.5879629629629629E-2</v>
      </c>
      <c r="W16" s="8">
        <f t="shared" si="5"/>
        <v>0.38111111111111107</v>
      </c>
      <c r="Y16" s="7">
        <v>44664</v>
      </c>
      <c r="Z16" s="39">
        <v>1.5879629629629629E-2</v>
      </c>
      <c r="AA16" s="8">
        <f t="shared" si="6"/>
        <v>0.38111111111111107</v>
      </c>
      <c r="AC16" s="7">
        <v>44694</v>
      </c>
      <c r="AD16" s="39">
        <v>1.5879629629629629E-2</v>
      </c>
      <c r="AE16" s="8">
        <f t="shared" si="7"/>
        <v>0.38111111111111107</v>
      </c>
      <c r="AG16" s="7">
        <v>44725</v>
      </c>
      <c r="AH16" s="39">
        <v>1.5879629629629629E-2</v>
      </c>
      <c r="AI16" s="8">
        <f t="shared" si="8"/>
        <v>0.38111111111111107</v>
      </c>
      <c r="AK16" s="7">
        <v>44755</v>
      </c>
      <c r="AL16" s="39">
        <v>1.5879629629629629E-2</v>
      </c>
      <c r="AM16" s="8">
        <f t="shared" si="9"/>
        <v>0.38111111111111107</v>
      </c>
      <c r="AO16" s="7">
        <v>44786</v>
      </c>
      <c r="AP16" s="39">
        <v>1.5879629629629629E-2</v>
      </c>
      <c r="AQ16" s="8">
        <f t="shared" si="10"/>
        <v>0.38111111111111107</v>
      </c>
      <c r="AS16" s="7">
        <v>44817</v>
      </c>
      <c r="AT16" s="39">
        <v>1.5879629629629629E-2</v>
      </c>
      <c r="AU16" s="8">
        <f t="shared" si="11"/>
        <v>0.38111111111111107</v>
      </c>
      <c r="AW16" s="7">
        <v>44847</v>
      </c>
      <c r="AX16" s="39">
        <v>1.5879629629629629E-2</v>
      </c>
      <c r="AY16" s="8">
        <f t="shared" si="12"/>
        <v>0.38111111111111107</v>
      </c>
      <c r="BA16" s="7">
        <v>44878</v>
      </c>
      <c r="BB16" s="39">
        <v>1.5879629629629629E-2</v>
      </c>
      <c r="BC16" s="8">
        <f t="shared" si="13"/>
        <v>0.38111111111111107</v>
      </c>
      <c r="BE16" s="7">
        <v>44908</v>
      </c>
      <c r="BF16" s="39">
        <v>1.5879629629629629E-2</v>
      </c>
      <c r="BG16" s="8">
        <f t="shared" si="14"/>
        <v>0.38111111111111107</v>
      </c>
    </row>
    <row r="17" spans="1:59" x14ac:dyDescent="0.25">
      <c r="A17" s="7">
        <v>44848</v>
      </c>
      <c r="B17" s="39">
        <v>5.9027777777777783E-2</v>
      </c>
      <c r="C17" s="8">
        <f t="shared" si="0"/>
        <v>1.4166666666666667</v>
      </c>
      <c r="D17" s="6"/>
      <c r="E17" s="7">
        <v>44879</v>
      </c>
      <c r="F17" s="39">
        <v>5.9027777777777783E-2</v>
      </c>
      <c r="G17" s="8">
        <f t="shared" si="1"/>
        <v>1.4166666666666667</v>
      </c>
      <c r="I17" s="7">
        <v>44909</v>
      </c>
      <c r="J17" s="39">
        <v>5.9027777777777783E-2</v>
      </c>
      <c r="K17" s="8">
        <f t="shared" si="2"/>
        <v>1.4166666666666667</v>
      </c>
      <c r="M17" s="7">
        <v>44940</v>
      </c>
      <c r="N17" s="39">
        <v>5.9027777777777783E-2</v>
      </c>
      <c r="O17" s="8">
        <f t="shared" si="3"/>
        <v>1.4166666666666667</v>
      </c>
      <c r="Q17" s="7">
        <v>44606</v>
      </c>
      <c r="R17" s="39">
        <v>5.9027777777777783E-2</v>
      </c>
      <c r="S17" s="8">
        <f t="shared" si="4"/>
        <v>1.4166666666666667</v>
      </c>
      <c r="U17" s="7">
        <v>44634</v>
      </c>
      <c r="V17" s="39">
        <v>5.9027777777777783E-2</v>
      </c>
      <c r="W17" s="8">
        <f t="shared" si="5"/>
        <v>1.4166666666666667</v>
      </c>
      <c r="Y17" s="7">
        <v>44665</v>
      </c>
      <c r="Z17" s="39">
        <v>5.9027777777777783E-2</v>
      </c>
      <c r="AA17" s="8">
        <f t="shared" si="6"/>
        <v>1.4166666666666667</v>
      </c>
      <c r="AC17" s="7">
        <v>44695</v>
      </c>
      <c r="AD17" s="39">
        <v>5.9027777777777783E-2</v>
      </c>
      <c r="AE17" s="8">
        <f t="shared" si="7"/>
        <v>1.4166666666666667</v>
      </c>
      <c r="AG17" s="7">
        <v>44726</v>
      </c>
      <c r="AH17" s="39">
        <v>5.9027777777777783E-2</v>
      </c>
      <c r="AI17" s="8">
        <f t="shared" si="8"/>
        <v>1.4166666666666667</v>
      </c>
      <c r="AK17" s="7">
        <v>44756</v>
      </c>
      <c r="AL17" s="39">
        <v>5.9027777777777783E-2</v>
      </c>
      <c r="AM17" s="8">
        <f t="shared" si="9"/>
        <v>1.4166666666666667</v>
      </c>
      <c r="AO17" s="7">
        <v>44787</v>
      </c>
      <c r="AP17" s="39">
        <v>5.9027777777777783E-2</v>
      </c>
      <c r="AQ17" s="8">
        <f t="shared" si="10"/>
        <v>1.4166666666666667</v>
      </c>
      <c r="AS17" s="7">
        <v>44818</v>
      </c>
      <c r="AT17" s="39">
        <v>5.9027777777777783E-2</v>
      </c>
      <c r="AU17" s="8">
        <f t="shared" si="11"/>
        <v>1.4166666666666667</v>
      </c>
      <c r="AW17" s="7">
        <v>44848</v>
      </c>
      <c r="AX17" s="39">
        <v>5.9027777777777783E-2</v>
      </c>
      <c r="AY17" s="8">
        <f t="shared" si="12"/>
        <v>1.4166666666666667</v>
      </c>
      <c r="BA17" s="7">
        <v>44879</v>
      </c>
      <c r="BB17" s="39">
        <v>5.9027777777777783E-2</v>
      </c>
      <c r="BC17" s="8">
        <f t="shared" si="13"/>
        <v>1.4166666666666667</v>
      </c>
      <c r="BE17" s="7">
        <v>44909</v>
      </c>
      <c r="BF17" s="39">
        <v>5.9027777777777783E-2</v>
      </c>
      <c r="BG17" s="8">
        <f t="shared" si="14"/>
        <v>1.4166666666666667</v>
      </c>
    </row>
    <row r="18" spans="1:59" x14ac:dyDescent="0.25">
      <c r="A18" s="7">
        <v>44849</v>
      </c>
      <c r="B18" s="39">
        <v>0.12222222222222223</v>
      </c>
      <c r="C18" s="8">
        <f t="shared" si="0"/>
        <v>2.9333333333333336</v>
      </c>
      <c r="D18" s="6"/>
      <c r="E18" s="7">
        <v>44880</v>
      </c>
      <c r="F18" s="39">
        <v>0.12222222222222223</v>
      </c>
      <c r="G18" s="8">
        <f t="shared" si="1"/>
        <v>2.9333333333333336</v>
      </c>
      <c r="I18" s="7">
        <v>44910</v>
      </c>
      <c r="J18" s="39">
        <v>0.12222222222222223</v>
      </c>
      <c r="K18" s="8">
        <f t="shared" si="2"/>
        <v>2.9333333333333336</v>
      </c>
      <c r="M18" s="7">
        <v>44941</v>
      </c>
      <c r="N18" s="39">
        <v>0.12222222222222223</v>
      </c>
      <c r="O18" s="8">
        <f t="shared" si="3"/>
        <v>2.9333333333333336</v>
      </c>
      <c r="Q18" s="7">
        <v>44607</v>
      </c>
      <c r="R18" s="39">
        <v>0.12222222222222223</v>
      </c>
      <c r="S18" s="8">
        <f t="shared" si="4"/>
        <v>2.9333333333333336</v>
      </c>
      <c r="U18" s="7">
        <v>44635</v>
      </c>
      <c r="V18" s="39">
        <v>0.12222222222222223</v>
      </c>
      <c r="W18" s="8">
        <f t="shared" si="5"/>
        <v>2.9333333333333336</v>
      </c>
      <c r="Y18" s="7">
        <v>44666</v>
      </c>
      <c r="Z18" s="39">
        <v>0.12222222222222223</v>
      </c>
      <c r="AA18" s="8">
        <f t="shared" si="6"/>
        <v>2.9333333333333336</v>
      </c>
      <c r="AC18" s="7">
        <v>44696</v>
      </c>
      <c r="AD18" s="39">
        <v>0.12222222222222223</v>
      </c>
      <c r="AE18" s="8">
        <f t="shared" si="7"/>
        <v>2.9333333333333336</v>
      </c>
      <c r="AG18" s="7">
        <v>44727</v>
      </c>
      <c r="AH18" s="39">
        <v>0.12222222222222223</v>
      </c>
      <c r="AI18" s="8">
        <f t="shared" si="8"/>
        <v>2.9333333333333336</v>
      </c>
      <c r="AK18" s="7">
        <v>44757</v>
      </c>
      <c r="AL18" s="39">
        <v>0.12222222222222223</v>
      </c>
      <c r="AM18" s="8">
        <f t="shared" si="9"/>
        <v>2.9333333333333336</v>
      </c>
      <c r="AO18" s="7">
        <v>44788</v>
      </c>
      <c r="AP18" s="39">
        <v>0.12222222222222223</v>
      </c>
      <c r="AQ18" s="8">
        <f t="shared" si="10"/>
        <v>2.9333333333333336</v>
      </c>
      <c r="AS18" s="7">
        <v>44819</v>
      </c>
      <c r="AT18" s="39">
        <v>0.12222222222222223</v>
      </c>
      <c r="AU18" s="8">
        <f t="shared" si="11"/>
        <v>2.9333333333333336</v>
      </c>
      <c r="AW18" s="7">
        <v>44849</v>
      </c>
      <c r="AX18" s="39">
        <v>0.12222222222222223</v>
      </c>
      <c r="AY18" s="8">
        <f t="shared" si="12"/>
        <v>2.9333333333333336</v>
      </c>
      <c r="BA18" s="7">
        <v>44880</v>
      </c>
      <c r="BB18" s="39">
        <v>0.12222222222222223</v>
      </c>
      <c r="BC18" s="8">
        <f t="shared" si="13"/>
        <v>2.9333333333333336</v>
      </c>
      <c r="BE18" s="7">
        <v>44910</v>
      </c>
      <c r="BF18" s="39">
        <v>0.12222222222222223</v>
      </c>
      <c r="BG18" s="8">
        <f t="shared" si="14"/>
        <v>2.9333333333333336</v>
      </c>
    </row>
    <row r="19" spans="1:59" x14ac:dyDescent="0.25">
      <c r="A19" s="7">
        <v>44850</v>
      </c>
      <c r="B19" s="39">
        <v>7.9166666666666663E-2</v>
      </c>
      <c r="C19" s="8">
        <f t="shared" si="0"/>
        <v>1.9</v>
      </c>
      <c r="D19" s="6"/>
      <c r="E19" s="7">
        <v>44881</v>
      </c>
      <c r="F19" s="39">
        <v>7.9166666666666663E-2</v>
      </c>
      <c r="G19" s="8">
        <f t="shared" si="1"/>
        <v>1.9</v>
      </c>
      <c r="I19" s="7">
        <v>44911</v>
      </c>
      <c r="J19" s="39">
        <v>7.9166666666666663E-2</v>
      </c>
      <c r="K19" s="8">
        <f t="shared" si="2"/>
        <v>1.9</v>
      </c>
      <c r="M19" s="7">
        <v>44942</v>
      </c>
      <c r="N19" s="39">
        <v>7.9166666666666663E-2</v>
      </c>
      <c r="O19" s="8">
        <f t="shared" si="3"/>
        <v>1.9</v>
      </c>
      <c r="Q19" s="7">
        <v>44608</v>
      </c>
      <c r="R19" s="39">
        <v>7.9166666666666663E-2</v>
      </c>
      <c r="S19" s="8">
        <f t="shared" si="4"/>
        <v>1.9</v>
      </c>
      <c r="U19" s="7">
        <v>44636</v>
      </c>
      <c r="V19" s="39">
        <v>7.9166666666666663E-2</v>
      </c>
      <c r="W19" s="8">
        <f t="shared" si="5"/>
        <v>1.9</v>
      </c>
      <c r="Y19" s="7">
        <v>44667</v>
      </c>
      <c r="Z19" s="39">
        <v>7.9166666666666663E-2</v>
      </c>
      <c r="AA19" s="8">
        <f t="shared" si="6"/>
        <v>1.9</v>
      </c>
      <c r="AC19" s="7">
        <v>44697</v>
      </c>
      <c r="AD19" s="39">
        <v>7.9166666666666663E-2</v>
      </c>
      <c r="AE19" s="8">
        <f t="shared" si="7"/>
        <v>1.9</v>
      </c>
      <c r="AG19" s="7">
        <v>44728</v>
      </c>
      <c r="AH19" s="39">
        <v>7.9166666666666663E-2</v>
      </c>
      <c r="AI19" s="8">
        <f t="shared" si="8"/>
        <v>1.9</v>
      </c>
      <c r="AK19" s="7">
        <v>44758</v>
      </c>
      <c r="AL19" s="39">
        <v>7.9166666666666663E-2</v>
      </c>
      <c r="AM19" s="8">
        <f t="shared" si="9"/>
        <v>1.9</v>
      </c>
      <c r="AO19" s="7">
        <v>44789</v>
      </c>
      <c r="AP19" s="39">
        <v>7.9166666666666663E-2</v>
      </c>
      <c r="AQ19" s="8">
        <f t="shared" si="10"/>
        <v>1.9</v>
      </c>
      <c r="AS19" s="7">
        <v>44820</v>
      </c>
      <c r="AT19" s="39">
        <v>7.9166666666666663E-2</v>
      </c>
      <c r="AU19" s="8">
        <f t="shared" si="11"/>
        <v>1.9</v>
      </c>
      <c r="AW19" s="7">
        <v>44850</v>
      </c>
      <c r="AX19" s="39">
        <v>7.9166666666666663E-2</v>
      </c>
      <c r="AY19" s="8">
        <f t="shared" si="12"/>
        <v>1.9</v>
      </c>
      <c r="BA19" s="7">
        <v>44881</v>
      </c>
      <c r="BB19" s="39">
        <v>7.9166666666666663E-2</v>
      </c>
      <c r="BC19" s="8">
        <f t="shared" si="13"/>
        <v>1.9</v>
      </c>
      <c r="BE19" s="7">
        <v>44911</v>
      </c>
      <c r="BF19" s="39">
        <v>7.9166666666666663E-2</v>
      </c>
      <c r="BG19" s="8">
        <f t="shared" si="14"/>
        <v>1.9</v>
      </c>
    </row>
    <row r="20" spans="1:59" x14ac:dyDescent="0.25">
      <c r="A20" s="7">
        <v>44851</v>
      </c>
      <c r="B20" s="39">
        <v>0.15555555555555556</v>
      </c>
      <c r="C20" s="8">
        <f t="shared" si="0"/>
        <v>3.7333333333333334</v>
      </c>
      <c r="D20" s="6"/>
      <c r="E20" s="7">
        <v>44882</v>
      </c>
      <c r="F20" s="39">
        <v>0.15555555555555556</v>
      </c>
      <c r="G20" s="8">
        <f t="shared" si="1"/>
        <v>3.7333333333333334</v>
      </c>
      <c r="I20" s="7">
        <v>44912</v>
      </c>
      <c r="J20" s="39">
        <v>0.15555555555555556</v>
      </c>
      <c r="K20" s="8">
        <f t="shared" si="2"/>
        <v>3.7333333333333334</v>
      </c>
      <c r="M20" s="7">
        <v>44943</v>
      </c>
      <c r="N20" s="39">
        <v>0.15555555555555556</v>
      </c>
      <c r="O20" s="8">
        <f t="shared" si="3"/>
        <v>3.7333333333333334</v>
      </c>
      <c r="Q20" s="7">
        <v>44609</v>
      </c>
      <c r="R20" s="39">
        <v>0.15555555555555556</v>
      </c>
      <c r="S20" s="8">
        <f t="shared" si="4"/>
        <v>3.7333333333333334</v>
      </c>
      <c r="U20" s="7">
        <v>44637</v>
      </c>
      <c r="V20" s="39">
        <v>0.15555555555555556</v>
      </c>
      <c r="W20" s="8">
        <f t="shared" si="5"/>
        <v>3.7333333333333334</v>
      </c>
      <c r="Y20" s="7">
        <v>44668</v>
      </c>
      <c r="Z20" s="39">
        <v>0.15555555555555556</v>
      </c>
      <c r="AA20" s="8">
        <f t="shared" si="6"/>
        <v>3.7333333333333334</v>
      </c>
      <c r="AC20" s="7">
        <v>44698</v>
      </c>
      <c r="AD20" s="39">
        <v>0.15555555555555556</v>
      </c>
      <c r="AE20" s="8">
        <f t="shared" si="7"/>
        <v>3.7333333333333334</v>
      </c>
      <c r="AG20" s="7">
        <v>44729</v>
      </c>
      <c r="AH20" s="39">
        <v>0.15555555555555556</v>
      </c>
      <c r="AI20" s="8">
        <f t="shared" si="8"/>
        <v>3.7333333333333334</v>
      </c>
      <c r="AK20" s="7">
        <v>44759</v>
      </c>
      <c r="AL20" s="39">
        <v>0.15555555555555556</v>
      </c>
      <c r="AM20" s="8">
        <f t="shared" si="9"/>
        <v>3.7333333333333334</v>
      </c>
      <c r="AO20" s="7">
        <v>44790</v>
      </c>
      <c r="AP20" s="39">
        <v>0.15555555555555556</v>
      </c>
      <c r="AQ20" s="8">
        <f t="shared" si="10"/>
        <v>3.7333333333333334</v>
      </c>
      <c r="AS20" s="7">
        <v>44821</v>
      </c>
      <c r="AT20" s="39">
        <v>0.15555555555555556</v>
      </c>
      <c r="AU20" s="8">
        <f t="shared" si="11"/>
        <v>3.7333333333333334</v>
      </c>
      <c r="AW20" s="7">
        <v>44851</v>
      </c>
      <c r="AX20" s="39">
        <v>0.15555555555555556</v>
      </c>
      <c r="AY20" s="8">
        <f t="shared" si="12"/>
        <v>3.7333333333333334</v>
      </c>
      <c r="BA20" s="7">
        <v>44882</v>
      </c>
      <c r="BB20" s="39">
        <v>0.15555555555555556</v>
      </c>
      <c r="BC20" s="8">
        <f t="shared" si="13"/>
        <v>3.7333333333333334</v>
      </c>
      <c r="BE20" s="7">
        <v>44912</v>
      </c>
      <c r="BF20" s="39">
        <v>0.15555555555555556</v>
      </c>
      <c r="BG20" s="8">
        <f t="shared" si="14"/>
        <v>3.7333333333333334</v>
      </c>
    </row>
    <row r="21" spans="1:59" x14ac:dyDescent="0.25">
      <c r="A21" s="7">
        <v>44852</v>
      </c>
      <c r="B21" s="39">
        <v>3.125E-2</v>
      </c>
      <c r="C21" s="8">
        <f t="shared" si="0"/>
        <v>0.75</v>
      </c>
      <c r="D21" s="6"/>
      <c r="E21" s="7">
        <v>44883</v>
      </c>
      <c r="F21" s="39">
        <v>3.125E-2</v>
      </c>
      <c r="G21" s="8">
        <f t="shared" si="1"/>
        <v>0.75</v>
      </c>
      <c r="I21" s="7">
        <v>44913</v>
      </c>
      <c r="J21" s="39">
        <v>3.125E-2</v>
      </c>
      <c r="K21" s="8">
        <f t="shared" si="2"/>
        <v>0.75</v>
      </c>
      <c r="M21" s="7">
        <v>44944</v>
      </c>
      <c r="N21" s="39">
        <v>3.125E-2</v>
      </c>
      <c r="O21" s="8">
        <f t="shared" si="3"/>
        <v>0.75</v>
      </c>
      <c r="Q21" s="7">
        <v>44610</v>
      </c>
      <c r="R21" s="39">
        <v>3.125E-2</v>
      </c>
      <c r="S21" s="8">
        <f t="shared" si="4"/>
        <v>0.75</v>
      </c>
      <c r="U21" s="7">
        <v>44638</v>
      </c>
      <c r="V21" s="39">
        <v>3.125E-2</v>
      </c>
      <c r="W21" s="8">
        <f t="shared" si="5"/>
        <v>0.75</v>
      </c>
      <c r="Y21" s="7">
        <v>44669</v>
      </c>
      <c r="Z21" s="39">
        <v>3.125E-2</v>
      </c>
      <c r="AA21" s="8">
        <f t="shared" si="6"/>
        <v>0.75</v>
      </c>
      <c r="AC21" s="7">
        <v>44699</v>
      </c>
      <c r="AD21" s="39">
        <v>3.125E-2</v>
      </c>
      <c r="AE21" s="8">
        <f t="shared" si="7"/>
        <v>0.75</v>
      </c>
      <c r="AG21" s="7">
        <v>44730</v>
      </c>
      <c r="AH21" s="39">
        <v>3.125E-2</v>
      </c>
      <c r="AI21" s="8">
        <f t="shared" si="8"/>
        <v>0.75</v>
      </c>
      <c r="AK21" s="7">
        <v>44760</v>
      </c>
      <c r="AL21" s="39">
        <v>3.125E-2</v>
      </c>
      <c r="AM21" s="8">
        <f t="shared" si="9"/>
        <v>0.75</v>
      </c>
      <c r="AO21" s="7">
        <v>44791</v>
      </c>
      <c r="AP21" s="39">
        <v>3.125E-2</v>
      </c>
      <c r="AQ21" s="8">
        <f t="shared" si="10"/>
        <v>0.75</v>
      </c>
      <c r="AS21" s="7">
        <v>44822</v>
      </c>
      <c r="AT21" s="39">
        <v>3.125E-2</v>
      </c>
      <c r="AU21" s="8">
        <f t="shared" si="11"/>
        <v>0.75</v>
      </c>
      <c r="AW21" s="7">
        <v>44852</v>
      </c>
      <c r="AX21" s="39">
        <v>3.125E-2</v>
      </c>
      <c r="AY21" s="8">
        <f t="shared" si="12"/>
        <v>0.75</v>
      </c>
      <c r="BA21" s="7">
        <v>44883</v>
      </c>
      <c r="BB21" s="39">
        <v>3.125E-2</v>
      </c>
      <c r="BC21" s="8">
        <f t="shared" si="13"/>
        <v>0.75</v>
      </c>
      <c r="BE21" s="7">
        <v>44913</v>
      </c>
      <c r="BF21" s="39">
        <v>3.125E-2</v>
      </c>
      <c r="BG21" s="8">
        <f t="shared" si="14"/>
        <v>0.75</v>
      </c>
    </row>
    <row r="22" spans="1:59" x14ac:dyDescent="0.25">
      <c r="A22" s="7">
        <v>44853</v>
      </c>
      <c r="B22" s="39">
        <v>4.1666666666666664E-2</v>
      </c>
      <c r="C22" s="8">
        <f t="shared" si="0"/>
        <v>1</v>
      </c>
      <c r="D22" s="6"/>
      <c r="E22" s="7">
        <v>44884</v>
      </c>
      <c r="F22" s="39">
        <v>4.1666666666666664E-2</v>
      </c>
      <c r="G22" s="8">
        <f t="shared" si="1"/>
        <v>1</v>
      </c>
      <c r="I22" s="7">
        <v>44914</v>
      </c>
      <c r="J22" s="39">
        <v>4.1666666666666664E-2</v>
      </c>
      <c r="K22" s="8">
        <f t="shared" si="2"/>
        <v>1</v>
      </c>
      <c r="M22" s="7">
        <v>44945</v>
      </c>
      <c r="N22" s="39">
        <v>4.1666666666666664E-2</v>
      </c>
      <c r="O22" s="8">
        <f t="shared" si="3"/>
        <v>1</v>
      </c>
      <c r="Q22" s="7">
        <v>44611</v>
      </c>
      <c r="R22" s="39">
        <v>4.1666666666666664E-2</v>
      </c>
      <c r="S22" s="8">
        <f t="shared" si="4"/>
        <v>1</v>
      </c>
      <c r="U22" s="7">
        <v>44639</v>
      </c>
      <c r="V22" s="39">
        <v>4.1666666666666664E-2</v>
      </c>
      <c r="W22" s="8">
        <f t="shared" si="5"/>
        <v>1</v>
      </c>
      <c r="Y22" s="7">
        <v>44670</v>
      </c>
      <c r="Z22" s="39">
        <v>4.1666666666666664E-2</v>
      </c>
      <c r="AA22" s="8">
        <f t="shared" si="6"/>
        <v>1</v>
      </c>
      <c r="AC22" s="7">
        <v>44700</v>
      </c>
      <c r="AD22" s="39">
        <v>4.1666666666666664E-2</v>
      </c>
      <c r="AE22" s="8">
        <f t="shared" si="7"/>
        <v>1</v>
      </c>
      <c r="AG22" s="7">
        <v>44731</v>
      </c>
      <c r="AH22" s="39">
        <v>4.1666666666666664E-2</v>
      </c>
      <c r="AI22" s="8">
        <f t="shared" si="8"/>
        <v>1</v>
      </c>
      <c r="AK22" s="7">
        <v>44761</v>
      </c>
      <c r="AL22" s="39">
        <v>4.1666666666666664E-2</v>
      </c>
      <c r="AM22" s="8">
        <f t="shared" si="9"/>
        <v>1</v>
      </c>
      <c r="AO22" s="7">
        <v>44792</v>
      </c>
      <c r="AP22" s="39">
        <v>4.1666666666666664E-2</v>
      </c>
      <c r="AQ22" s="8">
        <f t="shared" si="10"/>
        <v>1</v>
      </c>
      <c r="AS22" s="7">
        <v>44823</v>
      </c>
      <c r="AT22" s="39">
        <v>4.1666666666666664E-2</v>
      </c>
      <c r="AU22" s="8">
        <f t="shared" si="11"/>
        <v>1</v>
      </c>
      <c r="AW22" s="7">
        <v>44853</v>
      </c>
      <c r="AX22" s="39">
        <v>4.1666666666666664E-2</v>
      </c>
      <c r="AY22" s="8">
        <f t="shared" si="12"/>
        <v>1</v>
      </c>
      <c r="BA22" s="7">
        <v>44884</v>
      </c>
      <c r="BB22" s="39">
        <v>4.1666666666666664E-2</v>
      </c>
      <c r="BC22" s="8">
        <f t="shared" si="13"/>
        <v>1</v>
      </c>
      <c r="BE22" s="7">
        <v>44914</v>
      </c>
      <c r="BF22" s="39">
        <v>4.1666666666666664E-2</v>
      </c>
      <c r="BG22" s="8">
        <f t="shared" si="14"/>
        <v>1</v>
      </c>
    </row>
    <row r="23" spans="1:59" x14ac:dyDescent="0.25">
      <c r="A23" s="7">
        <v>44854</v>
      </c>
      <c r="B23" s="39">
        <v>0.10625</v>
      </c>
      <c r="C23" s="8">
        <f t="shared" si="0"/>
        <v>2.5499999999999998</v>
      </c>
      <c r="D23" s="6"/>
      <c r="E23" s="7">
        <v>44885</v>
      </c>
      <c r="F23" s="39">
        <v>0.10625</v>
      </c>
      <c r="G23" s="8">
        <f t="shared" si="1"/>
        <v>2.5499999999999998</v>
      </c>
      <c r="I23" s="7">
        <v>44915</v>
      </c>
      <c r="J23" s="39">
        <v>0.10625</v>
      </c>
      <c r="K23" s="8">
        <f t="shared" si="2"/>
        <v>2.5499999999999998</v>
      </c>
      <c r="M23" s="7">
        <v>44946</v>
      </c>
      <c r="N23" s="39">
        <v>0.10625</v>
      </c>
      <c r="O23" s="8">
        <f t="shared" si="3"/>
        <v>2.5499999999999998</v>
      </c>
      <c r="Q23" s="7">
        <v>44612</v>
      </c>
      <c r="R23" s="39">
        <v>0.10625</v>
      </c>
      <c r="S23" s="8">
        <f t="shared" si="4"/>
        <v>2.5499999999999998</v>
      </c>
      <c r="U23" s="7">
        <v>44640</v>
      </c>
      <c r="V23" s="39">
        <v>0.10625</v>
      </c>
      <c r="W23" s="8">
        <f t="shared" si="5"/>
        <v>2.5499999999999998</v>
      </c>
      <c r="Y23" s="7">
        <v>44671</v>
      </c>
      <c r="Z23" s="39">
        <v>0.10625</v>
      </c>
      <c r="AA23" s="8">
        <f t="shared" si="6"/>
        <v>2.5499999999999998</v>
      </c>
      <c r="AC23" s="7">
        <v>44701</v>
      </c>
      <c r="AD23" s="39">
        <v>0.10625</v>
      </c>
      <c r="AE23" s="8">
        <f t="shared" si="7"/>
        <v>2.5499999999999998</v>
      </c>
      <c r="AG23" s="7">
        <v>44732</v>
      </c>
      <c r="AH23" s="39">
        <v>0.10625</v>
      </c>
      <c r="AI23" s="8">
        <f t="shared" si="8"/>
        <v>2.5499999999999998</v>
      </c>
      <c r="AK23" s="7">
        <v>44762</v>
      </c>
      <c r="AL23" s="39">
        <v>0.10625</v>
      </c>
      <c r="AM23" s="8">
        <f t="shared" si="9"/>
        <v>2.5499999999999998</v>
      </c>
      <c r="AO23" s="7">
        <v>44793</v>
      </c>
      <c r="AP23" s="39">
        <v>0.10625</v>
      </c>
      <c r="AQ23" s="8">
        <f t="shared" si="10"/>
        <v>2.5499999999999998</v>
      </c>
      <c r="AS23" s="7">
        <v>44824</v>
      </c>
      <c r="AT23" s="39">
        <v>0.10625</v>
      </c>
      <c r="AU23" s="8">
        <f t="shared" si="11"/>
        <v>2.5499999999999998</v>
      </c>
      <c r="AW23" s="7">
        <v>44854</v>
      </c>
      <c r="AX23" s="39">
        <v>0.10625</v>
      </c>
      <c r="AY23" s="8">
        <f t="shared" si="12"/>
        <v>2.5499999999999998</v>
      </c>
      <c r="BA23" s="7">
        <v>44885</v>
      </c>
      <c r="BB23" s="39">
        <v>0.10625</v>
      </c>
      <c r="BC23" s="8">
        <f t="shared" si="13"/>
        <v>2.5499999999999998</v>
      </c>
      <c r="BE23" s="7">
        <v>44915</v>
      </c>
      <c r="BF23" s="39">
        <v>0.10625</v>
      </c>
      <c r="BG23" s="8">
        <f t="shared" si="14"/>
        <v>2.5499999999999998</v>
      </c>
    </row>
    <row r="24" spans="1:59" x14ac:dyDescent="0.25">
      <c r="A24" s="7">
        <v>44855</v>
      </c>
      <c r="B24" s="39">
        <v>7.2916666666666671E-2</v>
      </c>
      <c r="C24" s="8">
        <f t="shared" si="0"/>
        <v>1.75</v>
      </c>
      <c r="D24" s="6"/>
      <c r="E24" s="7">
        <v>44886</v>
      </c>
      <c r="F24" s="39">
        <v>7.2916666666666671E-2</v>
      </c>
      <c r="G24" s="8">
        <f t="shared" si="1"/>
        <v>1.75</v>
      </c>
      <c r="I24" s="7">
        <v>44916</v>
      </c>
      <c r="J24" s="39">
        <v>7.2916666666666671E-2</v>
      </c>
      <c r="K24" s="8">
        <f t="shared" si="2"/>
        <v>1.75</v>
      </c>
      <c r="M24" s="7">
        <v>44947</v>
      </c>
      <c r="N24" s="39">
        <v>7.2916666666666671E-2</v>
      </c>
      <c r="O24" s="8">
        <f t="shared" si="3"/>
        <v>1.75</v>
      </c>
      <c r="Q24" s="7">
        <v>44613</v>
      </c>
      <c r="R24" s="39">
        <v>7.2916666666666671E-2</v>
      </c>
      <c r="S24" s="8">
        <f t="shared" si="4"/>
        <v>1.75</v>
      </c>
      <c r="U24" s="7">
        <v>44641</v>
      </c>
      <c r="V24" s="39">
        <v>7.2916666666666671E-2</v>
      </c>
      <c r="W24" s="8">
        <f t="shared" si="5"/>
        <v>1.75</v>
      </c>
      <c r="Y24" s="7">
        <v>44672</v>
      </c>
      <c r="Z24" s="39">
        <v>7.2916666666666671E-2</v>
      </c>
      <c r="AA24" s="8">
        <f t="shared" si="6"/>
        <v>1.75</v>
      </c>
      <c r="AC24" s="7">
        <v>44702</v>
      </c>
      <c r="AD24" s="39">
        <v>7.2916666666666671E-2</v>
      </c>
      <c r="AE24" s="8">
        <f t="shared" si="7"/>
        <v>1.75</v>
      </c>
      <c r="AG24" s="7">
        <v>44733</v>
      </c>
      <c r="AH24" s="39">
        <v>7.2916666666666671E-2</v>
      </c>
      <c r="AI24" s="8">
        <f t="shared" si="8"/>
        <v>1.75</v>
      </c>
      <c r="AK24" s="7">
        <v>44763</v>
      </c>
      <c r="AL24" s="39">
        <v>7.2916666666666671E-2</v>
      </c>
      <c r="AM24" s="8">
        <f t="shared" si="9"/>
        <v>1.75</v>
      </c>
      <c r="AO24" s="7">
        <v>44794</v>
      </c>
      <c r="AP24" s="39">
        <v>7.2916666666666671E-2</v>
      </c>
      <c r="AQ24" s="8">
        <f t="shared" si="10"/>
        <v>1.75</v>
      </c>
      <c r="AS24" s="7">
        <v>44825</v>
      </c>
      <c r="AT24" s="39">
        <v>7.2916666666666671E-2</v>
      </c>
      <c r="AU24" s="8">
        <f t="shared" si="11"/>
        <v>1.75</v>
      </c>
      <c r="AW24" s="7">
        <v>44855</v>
      </c>
      <c r="AX24" s="39">
        <v>7.2916666666666671E-2</v>
      </c>
      <c r="AY24" s="8">
        <f t="shared" si="12"/>
        <v>1.75</v>
      </c>
      <c r="BA24" s="7">
        <v>44886</v>
      </c>
      <c r="BB24" s="39">
        <v>7.2916666666666671E-2</v>
      </c>
      <c r="BC24" s="8">
        <f t="shared" si="13"/>
        <v>1.75</v>
      </c>
      <c r="BE24" s="7">
        <v>44916</v>
      </c>
      <c r="BF24" s="39">
        <v>7.2916666666666671E-2</v>
      </c>
      <c r="BG24" s="8">
        <f t="shared" si="14"/>
        <v>1.75</v>
      </c>
    </row>
    <row r="25" spans="1:59" x14ac:dyDescent="0.25">
      <c r="A25" s="7">
        <v>44856</v>
      </c>
      <c r="B25" s="39">
        <v>3.125E-2</v>
      </c>
      <c r="C25" s="8">
        <f t="shared" si="0"/>
        <v>0.75</v>
      </c>
      <c r="D25" s="6"/>
      <c r="E25" s="7">
        <v>44887</v>
      </c>
      <c r="F25" s="39">
        <v>3.125E-2</v>
      </c>
      <c r="G25" s="8">
        <f t="shared" si="1"/>
        <v>0.75</v>
      </c>
      <c r="I25" s="7">
        <v>44917</v>
      </c>
      <c r="J25" s="39">
        <v>3.125E-2</v>
      </c>
      <c r="K25" s="8">
        <f t="shared" si="2"/>
        <v>0.75</v>
      </c>
      <c r="M25" s="7">
        <v>44948</v>
      </c>
      <c r="N25" s="39">
        <v>3.125E-2</v>
      </c>
      <c r="O25" s="8">
        <f t="shared" si="3"/>
        <v>0.75</v>
      </c>
      <c r="Q25" s="7">
        <v>44614</v>
      </c>
      <c r="R25" s="39">
        <v>3.125E-2</v>
      </c>
      <c r="S25" s="8">
        <f t="shared" si="4"/>
        <v>0.75</v>
      </c>
      <c r="U25" s="7">
        <v>44642</v>
      </c>
      <c r="V25" s="39">
        <v>3.125E-2</v>
      </c>
      <c r="W25" s="8">
        <f t="shared" si="5"/>
        <v>0.75</v>
      </c>
      <c r="Y25" s="7">
        <v>44673</v>
      </c>
      <c r="Z25" s="39">
        <v>3.125E-2</v>
      </c>
      <c r="AA25" s="8">
        <f t="shared" si="6"/>
        <v>0.75</v>
      </c>
      <c r="AC25" s="7">
        <v>44703</v>
      </c>
      <c r="AD25" s="39">
        <v>3.125E-2</v>
      </c>
      <c r="AE25" s="8">
        <f t="shared" si="7"/>
        <v>0.75</v>
      </c>
      <c r="AG25" s="7">
        <v>44734</v>
      </c>
      <c r="AH25" s="39">
        <v>3.125E-2</v>
      </c>
      <c r="AI25" s="8">
        <f t="shared" si="8"/>
        <v>0.75</v>
      </c>
      <c r="AK25" s="7">
        <v>44764</v>
      </c>
      <c r="AL25" s="39">
        <v>3.125E-2</v>
      </c>
      <c r="AM25" s="8">
        <f t="shared" si="9"/>
        <v>0.75</v>
      </c>
      <c r="AO25" s="7">
        <v>44795</v>
      </c>
      <c r="AP25" s="39">
        <v>3.125E-2</v>
      </c>
      <c r="AQ25" s="8">
        <f t="shared" si="10"/>
        <v>0.75</v>
      </c>
      <c r="AS25" s="7">
        <v>44826</v>
      </c>
      <c r="AT25" s="39">
        <v>3.125E-2</v>
      </c>
      <c r="AU25" s="8">
        <f t="shared" si="11"/>
        <v>0.75</v>
      </c>
      <c r="AW25" s="7">
        <v>44856</v>
      </c>
      <c r="AX25" s="39">
        <v>3.125E-2</v>
      </c>
      <c r="AY25" s="8">
        <f t="shared" si="12"/>
        <v>0.75</v>
      </c>
      <c r="BA25" s="7">
        <v>44887</v>
      </c>
      <c r="BB25" s="39">
        <v>3.125E-2</v>
      </c>
      <c r="BC25" s="8">
        <f t="shared" si="13"/>
        <v>0.75</v>
      </c>
      <c r="BE25" s="7">
        <v>44917</v>
      </c>
      <c r="BF25" s="39">
        <v>3.125E-2</v>
      </c>
      <c r="BG25" s="8">
        <f t="shared" si="14"/>
        <v>0.75</v>
      </c>
    </row>
    <row r="26" spans="1:59" x14ac:dyDescent="0.25">
      <c r="A26" s="7">
        <v>44857</v>
      </c>
      <c r="B26" s="39">
        <v>3.3333333333333333E-2</v>
      </c>
      <c r="C26" s="8">
        <f t="shared" si="0"/>
        <v>0.8</v>
      </c>
      <c r="D26" s="6"/>
      <c r="E26" s="7">
        <v>44888</v>
      </c>
      <c r="F26" s="39">
        <v>3.3333333333333333E-2</v>
      </c>
      <c r="G26" s="8">
        <f t="shared" si="1"/>
        <v>0.8</v>
      </c>
      <c r="I26" s="7">
        <v>44918</v>
      </c>
      <c r="J26" s="39">
        <v>3.3333333333333333E-2</v>
      </c>
      <c r="K26" s="8">
        <f t="shared" si="2"/>
        <v>0.8</v>
      </c>
      <c r="M26" s="7">
        <v>44949</v>
      </c>
      <c r="N26" s="39">
        <v>3.3333333333333333E-2</v>
      </c>
      <c r="O26" s="8">
        <f t="shared" si="3"/>
        <v>0.8</v>
      </c>
      <c r="Q26" s="7">
        <v>44615</v>
      </c>
      <c r="R26" s="39">
        <v>3.3333333333333333E-2</v>
      </c>
      <c r="S26" s="8">
        <f t="shared" si="4"/>
        <v>0.8</v>
      </c>
      <c r="U26" s="7">
        <v>44643</v>
      </c>
      <c r="V26" s="39">
        <v>3.3333333333333333E-2</v>
      </c>
      <c r="W26" s="8">
        <f t="shared" si="5"/>
        <v>0.8</v>
      </c>
      <c r="Y26" s="7">
        <v>44674</v>
      </c>
      <c r="Z26" s="39">
        <v>3.3333333333333333E-2</v>
      </c>
      <c r="AA26" s="8">
        <f t="shared" si="6"/>
        <v>0.8</v>
      </c>
      <c r="AC26" s="7">
        <v>44704</v>
      </c>
      <c r="AD26" s="39">
        <v>3.3333333333333333E-2</v>
      </c>
      <c r="AE26" s="8">
        <f t="shared" si="7"/>
        <v>0.8</v>
      </c>
      <c r="AG26" s="7">
        <v>44735</v>
      </c>
      <c r="AH26" s="39">
        <v>3.3333333333333333E-2</v>
      </c>
      <c r="AI26" s="8">
        <f t="shared" si="8"/>
        <v>0.8</v>
      </c>
      <c r="AK26" s="7">
        <v>44765</v>
      </c>
      <c r="AL26" s="39">
        <v>3.3333333333333333E-2</v>
      </c>
      <c r="AM26" s="8">
        <f t="shared" si="9"/>
        <v>0.8</v>
      </c>
      <c r="AO26" s="7">
        <v>44796</v>
      </c>
      <c r="AP26" s="39">
        <v>3.3333333333333333E-2</v>
      </c>
      <c r="AQ26" s="8">
        <f t="shared" si="10"/>
        <v>0.8</v>
      </c>
      <c r="AS26" s="7">
        <v>44827</v>
      </c>
      <c r="AT26" s="39">
        <v>3.3333333333333333E-2</v>
      </c>
      <c r="AU26" s="8">
        <f t="shared" si="11"/>
        <v>0.8</v>
      </c>
      <c r="AW26" s="7">
        <v>44857</v>
      </c>
      <c r="AX26" s="39">
        <v>3.3333333333333333E-2</v>
      </c>
      <c r="AY26" s="8">
        <f t="shared" si="12"/>
        <v>0.8</v>
      </c>
      <c r="BA26" s="7">
        <v>44888</v>
      </c>
      <c r="BB26" s="39">
        <v>3.3333333333333333E-2</v>
      </c>
      <c r="BC26" s="8">
        <f t="shared" si="13"/>
        <v>0.8</v>
      </c>
      <c r="BE26" s="7">
        <v>44918</v>
      </c>
      <c r="BF26" s="39">
        <v>3.3333333333333333E-2</v>
      </c>
      <c r="BG26" s="8">
        <f t="shared" si="14"/>
        <v>0.8</v>
      </c>
    </row>
    <row r="27" spans="1:59" x14ac:dyDescent="0.25">
      <c r="A27" s="7">
        <v>44858</v>
      </c>
      <c r="B27" s="39">
        <v>3.4722222222222224E-2</v>
      </c>
      <c r="C27" s="8">
        <f t="shared" si="0"/>
        <v>0.83333333333333337</v>
      </c>
      <c r="D27" s="6"/>
      <c r="E27" s="7">
        <v>44889</v>
      </c>
      <c r="F27" s="39">
        <v>3.4722222222222224E-2</v>
      </c>
      <c r="G27" s="8">
        <f t="shared" si="1"/>
        <v>0.83333333333333337</v>
      </c>
      <c r="I27" s="7">
        <v>44919</v>
      </c>
      <c r="J27" s="39">
        <v>3.4722222222222224E-2</v>
      </c>
      <c r="K27" s="8">
        <f t="shared" si="2"/>
        <v>0.83333333333333337</v>
      </c>
      <c r="M27" s="7">
        <v>44950</v>
      </c>
      <c r="N27" s="39">
        <v>3.4722222222222224E-2</v>
      </c>
      <c r="O27" s="8">
        <f t="shared" si="3"/>
        <v>0.83333333333333337</v>
      </c>
      <c r="Q27" s="7">
        <v>44616</v>
      </c>
      <c r="R27" s="39">
        <v>3.4722222222222224E-2</v>
      </c>
      <c r="S27" s="8">
        <f t="shared" si="4"/>
        <v>0.83333333333333337</v>
      </c>
      <c r="U27" s="7">
        <v>44644</v>
      </c>
      <c r="V27" s="39">
        <v>3.4722222222222224E-2</v>
      </c>
      <c r="W27" s="8">
        <f t="shared" si="5"/>
        <v>0.83333333333333337</v>
      </c>
      <c r="Y27" s="7">
        <v>44675</v>
      </c>
      <c r="Z27" s="39">
        <v>3.4722222222222224E-2</v>
      </c>
      <c r="AA27" s="8">
        <f t="shared" si="6"/>
        <v>0.83333333333333337</v>
      </c>
      <c r="AC27" s="7">
        <v>44705</v>
      </c>
      <c r="AD27" s="39">
        <v>3.4722222222222224E-2</v>
      </c>
      <c r="AE27" s="8">
        <f t="shared" si="7"/>
        <v>0.83333333333333337</v>
      </c>
      <c r="AG27" s="7">
        <v>44736</v>
      </c>
      <c r="AH27" s="39">
        <v>3.4722222222222224E-2</v>
      </c>
      <c r="AI27" s="8">
        <f t="shared" si="8"/>
        <v>0.83333333333333337</v>
      </c>
      <c r="AK27" s="7">
        <v>44766</v>
      </c>
      <c r="AL27" s="39">
        <v>3.4722222222222224E-2</v>
      </c>
      <c r="AM27" s="8">
        <f t="shared" si="9"/>
        <v>0.83333333333333337</v>
      </c>
      <c r="AO27" s="7">
        <v>44797</v>
      </c>
      <c r="AP27" s="39">
        <v>3.4722222222222224E-2</v>
      </c>
      <c r="AQ27" s="8">
        <f t="shared" si="10"/>
        <v>0.83333333333333337</v>
      </c>
      <c r="AS27" s="7">
        <v>44828</v>
      </c>
      <c r="AT27" s="39">
        <v>3.4722222222222224E-2</v>
      </c>
      <c r="AU27" s="8">
        <f t="shared" si="11"/>
        <v>0.83333333333333337</v>
      </c>
      <c r="AW27" s="7">
        <v>44858</v>
      </c>
      <c r="AX27" s="39">
        <v>3.4722222222222224E-2</v>
      </c>
      <c r="AY27" s="8">
        <f t="shared" si="12"/>
        <v>0.83333333333333337</v>
      </c>
      <c r="BA27" s="7">
        <v>44889</v>
      </c>
      <c r="BB27" s="39">
        <v>3.4722222222222224E-2</v>
      </c>
      <c r="BC27" s="8">
        <f t="shared" si="13"/>
        <v>0.83333333333333337</v>
      </c>
      <c r="BE27" s="7">
        <v>44919</v>
      </c>
      <c r="BF27" s="39">
        <v>3.4722222222222224E-2</v>
      </c>
      <c r="BG27" s="8">
        <f t="shared" si="14"/>
        <v>0.83333333333333337</v>
      </c>
    </row>
    <row r="28" spans="1:59" x14ac:dyDescent="0.25">
      <c r="A28" s="7">
        <v>44859</v>
      </c>
      <c r="B28" s="39">
        <v>2.0833333333333332E-2</v>
      </c>
      <c r="C28" s="8">
        <f t="shared" si="0"/>
        <v>0.5</v>
      </c>
      <c r="D28" s="6"/>
      <c r="E28" s="7">
        <v>44890</v>
      </c>
      <c r="F28" s="39">
        <v>2.0833333333333332E-2</v>
      </c>
      <c r="G28" s="8">
        <f t="shared" si="1"/>
        <v>0.5</v>
      </c>
      <c r="I28" s="7">
        <v>44920</v>
      </c>
      <c r="J28" s="39">
        <v>2.0833333333333332E-2</v>
      </c>
      <c r="K28" s="8">
        <f t="shared" si="2"/>
        <v>0.5</v>
      </c>
      <c r="M28" s="7">
        <v>44951</v>
      </c>
      <c r="N28" s="39">
        <v>2.0833333333333332E-2</v>
      </c>
      <c r="O28" s="8">
        <f t="shared" si="3"/>
        <v>0.5</v>
      </c>
      <c r="Q28" s="7">
        <v>44617</v>
      </c>
      <c r="R28" s="39">
        <v>2.0833333333333332E-2</v>
      </c>
      <c r="S28" s="8">
        <f t="shared" si="4"/>
        <v>0.5</v>
      </c>
      <c r="U28" s="7">
        <v>44645</v>
      </c>
      <c r="V28" s="39">
        <v>2.0833333333333332E-2</v>
      </c>
      <c r="W28" s="8">
        <f t="shared" si="5"/>
        <v>0.5</v>
      </c>
      <c r="Y28" s="7">
        <v>44676</v>
      </c>
      <c r="Z28" s="39">
        <v>2.0833333333333332E-2</v>
      </c>
      <c r="AA28" s="8">
        <f t="shared" si="6"/>
        <v>0.5</v>
      </c>
      <c r="AC28" s="7">
        <v>44706</v>
      </c>
      <c r="AD28" s="39">
        <v>2.0833333333333332E-2</v>
      </c>
      <c r="AE28" s="8">
        <f t="shared" si="7"/>
        <v>0.5</v>
      </c>
      <c r="AG28" s="7">
        <v>44737</v>
      </c>
      <c r="AH28" s="39">
        <v>2.0833333333333332E-2</v>
      </c>
      <c r="AI28" s="8">
        <f t="shared" si="8"/>
        <v>0.5</v>
      </c>
      <c r="AK28" s="7">
        <v>44767</v>
      </c>
      <c r="AL28" s="39">
        <v>2.0833333333333332E-2</v>
      </c>
      <c r="AM28" s="8">
        <f t="shared" si="9"/>
        <v>0.5</v>
      </c>
      <c r="AO28" s="7">
        <v>44798</v>
      </c>
      <c r="AP28" s="39">
        <v>2.0833333333333332E-2</v>
      </c>
      <c r="AQ28" s="8">
        <f t="shared" si="10"/>
        <v>0.5</v>
      </c>
      <c r="AS28" s="7">
        <v>44829</v>
      </c>
      <c r="AT28" s="39">
        <v>2.0833333333333332E-2</v>
      </c>
      <c r="AU28" s="8">
        <f t="shared" si="11"/>
        <v>0.5</v>
      </c>
      <c r="AW28" s="7">
        <v>44859</v>
      </c>
      <c r="AX28" s="39">
        <v>2.0833333333333332E-2</v>
      </c>
      <c r="AY28" s="8">
        <f t="shared" si="12"/>
        <v>0.5</v>
      </c>
      <c r="BA28" s="7">
        <v>44890</v>
      </c>
      <c r="BB28" s="39">
        <v>2.0833333333333332E-2</v>
      </c>
      <c r="BC28" s="8">
        <f t="shared" si="13"/>
        <v>0.5</v>
      </c>
      <c r="BE28" s="7">
        <v>44920</v>
      </c>
      <c r="BF28" s="39">
        <v>2.0833333333333332E-2</v>
      </c>
      <c r="BG28" s="8">
        <f t="shared" si="14"/>
        <v>0.5</v>
      </c>
    </row>
    <row r="29" spans="1:59" x14ac:dyDescent="0.25">
      <c r="A29" s="7">
        <v>44860</v>
      </c>
      <c r="B29" s="39">
        <v>6.25E-2</v>
      </c>
      <c r="C29" s="8">
        <f t="shared" si="0"/>
        <v>1.5</v>
      </c>
      <c r="D29" s="6"/>
      <c r="E29" s="7">
        <v>44891</v>
      </c>
      <c r="F29" s="39">
        <v>6.25E-2</v>
      </c>
      <c r="G29" s="8">
        <f t="shared" si="1"/>
        <v>1.5</v>
      </c>
      <c r="I29" s="7">
        <v>44921</v>
      </c>
      <c r="J29" s="39">
        <v>6.25E-2</v>
      </c>
      <c r="K29" s="8">
        <f t="shared" si="2"/>
        <v>1.5</v>
      </c>
      <c r="M29" s="7">
        <v>44952</v>
      </c>
      <c r="N29" s="39">
        <v>6.25E-2</v>
      </c>
      <c r="O29" s="8">
        <f t="shared" si="3"/>
        <v>1.5</v>
      </c>
      <c r="Q29" s="7">
        <v>44618</v>
      </c>
      <c r="R29" s="39">
        <v>6.25E-2</v>
      </c>
      <c r="S29" s="8">
        <f t="shared" si="4"/>
        <v>1.5</v>
      </c>
      <c r="U29" s="7">
        <v>44646</v>
      </c>
      <c r="V29" s="39">
        <v>6.25E-2</v>
      </c>
      <c r="W29" s="8">
        <f t="shared" si="5"/>
        <v>1.5</v>
      </c>
      <c r="Y29" s="7">
        <v>44677</v>
      </c>
      <c r="Z29" s="39">
        <v>6.25E-2</v>
      </c>
      <c r="AA29" s="8">
        <f t="shared" si="6"/>
        <v>1.5</v>
      </c>
      <c r="AC29" s="7">
        <v>44707</v>
      </c>
      <c r="AD29" s="39">
        <v>6.25E-2</v>
      </c>
      <c r="AE29" s="8">
        <f t="shared" si="7"/>
        <v>1.5</v>
      </c>
      <c r="AG29" s="7">
        <v>44738</v>
      </c>
      <c r="AH29" s="39">
        <v>6.25E-2</v>
      </c>
      <c r="AI29" s="8">
        <f t="shared" si="8"/>
        <v>1.5</v>
      </c>
      <c r="AK29" s="7">
        <v>44768</v>
      </c>
      <c r="AL29" s="39">
        <v>6.25E-2</v>
      </c>
      <c r="AM29" s="8">
        <f t="shared" si="9"/>
        <v>1.5</v>
      </c>
      <c r="AO29" s="7">
        <v>44799</v>
      </c>
      <c r="AP29" s="39">
        <v>6.25E-2</v>
      </c>
      <c r="AQ29" s="8">
        <f t="shared" si="10"/>
        <v>1.5</v>
      </c>
      <c r="AS29" s="7">
        <v>44830</v>
      </c>
      <c r="AT29" s="39">
        <v>6.25E-2</v>
      </c>
      <c r="AU29" s="8">
        <f t="shared" si="11"/>
        <v>1.5</v>
      </c>
      <c r="AW29" s="7">
        <v>44860</v>
      </c>
      <c r="AX29" s="39">
        <v>6.25E-2</v>
      </c>
      <c r="AY29" s="8">
        <f t="shared" si="12"/>
        <v>1.5</v>
      </c>
      <c r="BA29" s="7">
        <v>44891</v>
      </c>
      <c r="BB29" s="39">
        <v>6.25E-2</v>
      </c>
      <c r="BC29" s="8">
        <f t="shared" si="13"/>
        <v>1.5</v>
      </c>
      <c r="BE29" s="7">
        <v>44921</v>
      </c>
      <c r="BF29" s="39">
        <v>6.25E-2</v>
      </c>
      <c r="BG29" s="8">
        <f t="shared" si="14"/>
        <v>1.5</v>
      </c>
    </row>
    <row r="30" spans="1:59" x14ac:dyDescent="0.25">
      <c r="A30" s="7">
        <v>44861</v>
      </c>
      <c r="B30" s="39">
        <v>6.5972222222222224E-2</v>
      </c>
      <c r="C30" s="8">
        <f t="shared" si="0"/>
        <v>1.5833333333333335</v>
      </c>
      <c r="D30" s="6"/>
      <c r="E30" s="7">
        <v>44892</v>
      </c>
      <c r="F30" s="39">
        <v>6.5972222222222224E-2</v>
      </c>
      <c r="G30" s="8">
        <f t="shared" si="1"/>
        <v>1.5833333333333335</v>
      </c>
      <c r="I30" s="7">
        <v>44922</v>
      </c>
      <c r="J30" s="39">
        <v>6.5972222222222224E-2</v>
      </c>
      <c r="K30" s="8">
        <f t="shared" si="2"/>
        <v>1.5833333333333335</v>
      </c>
      <c r="M30" s="7">
        <v>44953</v>
      </c>
      <c r="N30" s="39">
        <v>6.5972222222222224E-2</v>
      </c>
      <c r="O30" s="8">
        <f t="shared" si="3"/>
        <v>1.5833333333333335</v>
      </c>
      <c r="Q30" s="7">
        <v>44619</v>
      </c>
      <c r="R30" s="39">
        <v>6.5972222222222224E-2</v>
      </c>
      <c r="S30" s="8">
        <f t="shared" si="4"/>
        <v>1.5833333333333335</v>
      </c>
      <c r="U30" s="7">
        <v>44647</v>
      </c>
      <c r="V30" s="39">
        <v>6.5972222222222224E-2</v>
      </c>
      <c r="W30" s="8">
        <f t="shared" si="5"/>
        <v>1.5833333333333335</v>
      </c>
      <c r="Y30" s="7">
        <v>44678</v>
      </c>
      <c r="Z30" s="39">
        <v>6.5972222222222224E-2</v>
      </c>
      <c r="AA30" s="8">
        <f t="shared" si="6"/>
        <v>1.5833333333333335</v>
      </c>
      <c r="AC30" s="7">
        <v>44708</v>
      </c>
      <c r="AD30" s="39">
        <v>6.5972222222222224E-2</v>
      </c>
      <c r="AE30" s="8">
        <f t="shared" si="7"/>
        <v>1.5833333333333335</v>
      </c>
      <c r="AG30" s="7">
        <v>44739</v>
      </c>
      <c r="AH30" s="39">
        <v>6.5972222222222224E-2</v>
      </c>
      <c r="AI30" s="8">
        <f t="shared" si="8"/>
        <v>1.5833333333333335</v>
      </c>
      <c r="AK30" s="7">
        <v>44769</v>
      </c>
      <c r="AL30" s="39">
        <v>6.5972222222222224E-2</v>
      </c>
      <c r="AM30" s="8">
        <f t="shared" si="9"/>
        <v>1.5833333333333335</v>
      </c>
      <c r="AO30" s="7">
        <v>44800</v>
      </c>
      <c r="AP30" s="39">
        <v>6.5972222222222224E-2</v>
      </c>
      <c r="AQ30" s="8">
        <f t="shared" si="10"/>
        <v>1.5833333333333335</v>
      </c>
      <c r="AS30" s="7">
        <v>44831</v>
      </c>
      <c r="AT30" s="39">
        <v>6.5972222222222224E-2</v>
      </c>
      <c r="AU30" s="8">
        <f t="shared" si="11"/>
        <v>1.5833333333333335</v>
      </c>
      <c r="AW30" s="7">
        <v>44861</v>
      </c>
      <c r="AX30" s="39">
        <v>6.5972222222222224E-2</v>
      </c>
      <c r="AY30" s="8">
        <f t="shared" si="12"/>
        <v>1.5833333333333335</v>
      </c>
      <c r="BA30" s="7">
        <v>44892</v>
      </c>
      <c r="BB30" s="39">
        <v>6.5972222222222224E-2</v>
      </c>
      <c r="BC30" s="8">
        <f t="shared" si="13"/>
        <v>1.5833333333333335</v>
      </c>
      <c r="BE30" s="7">
        <v>44922</v>
      </c>
      <c r="BF30" s="39">
        <v>6.5972222222222224E-2</v>
      </c>
      <c r="BG30" s="8">
        <f t="shared" si="14"/>
        <v>1.5833333333333335</v>
      </c>
    </row>
    <row r="31" spans="1:59" x14ac:dyDescent="0.25">
      <c r="A31" s="7">
        <v>44862</v>
      </c>
      <c r="B31" s="39">
        <v>0.1076388888888889</v>
      </c>
      <c r="C31" s="8">
        <f t="shared" si="0"/>
        <v>2.5833333333333335</v>
      </c>
      <c r="D31" s="6"/>
      <c r="E31" s="7">
        <v>44893</v>
      </c>
      <c r="F31" s="39">
        <v>0.1076388888888889</v>
      </c>
      <c r="G31" s="8">
        <f t="shared" si="1"/>
        <v>2.5833333333333335</v>
      </c>
      <c r="I31" s="7">
        <v>44923</v>
      </c>
      <c r="J31" s="39">
        <v>0.1076388888888889</v>
      </c>
      <c r="K31" s="8">
        <f t="shared" si="2"/>
        <v>2.5833333333333335</v>
      </c>
      <c r="M31" s="7">
        <v>44954</v>
      </c>
      <c r="N31" s="39">
        <v>0.1076388888888889</v>
      </c>
      <c r="O31" s="8">
        <f t="shared" si="3"/>
        <v>2.5833333333333335</v>
      </c>
      <c r="Q31" s="7">
        <v>44620</v>
      </c>
      <c r="R31" s="39">
        <v>0.1076388888888889</v>
      </c>
      <c r="S31" s="8">
        <f t="shared" si="4"/>
        <v>2.5833333333333335</v>
      </c>
      <c r="U31" s="7">
        <v>44648</v>
      </c>
      <c r="V31" s="39">
        <v>0.1076388888888889</v>
      </c>
      <c r="W31" s="8">
        <f t="shared" si="5"/>
        <v>2.5833333333333335</v>
      </c>
      <c r="Y31" s="7">
        <v>44679</v>
      </c>
      <c r="Z31" s="39">
        <v>0.1076388888888889</v>
      </c>
      <c r="AA31" s="8">
        <f t="shared" si="6"/>
        <v>2.5833333333333335</v>
      </c>
      <c r="AC31" s="7">
        <v>44709</v>
      </c>
      <c r="AD31" s="39">
        <v>0.1076388888888889</v>
      </c>
      <c r="AE31" s="8">
        <f t="shared" si="7"/>
        <v>2.5833333333333335</v>
      </c>
      <c r="AG31" s="7">
        <v>44740</v>
      </c>
      <c r="AH31" s="39">
        <v>0.1076388888888889</v>
      </c>
      <c r="AI31" s="8">
        <f t="shared" si="8"/>
        <v>2.5833333333333335</v>
      </c>
      <c r="AK31" s="7">
        <v>44770</v>
      </c>
      <c r="AL31" s="39">
        <v>0.1076388888888889</v>
      </c>
      <c r="AM31" s="8">
        <f t="shared" si="9"/>
        <v>2.5833333333333335</v>
      </c>
      <c r="AO31" s="7">
        <v>44801</v>
      </c>
      <c r="AP31" s="39">
        <v>0.1076388888888889</v>
      </c>
      <c r="AQ31" s="8">
        <f t="shared" si="10"/>
        <v>2.5833333333333335</v>
      </c>
      <c r="AS31" s="7">
        <v>44832</v>
      </c>
      <c r="AT31" s="39">
        <v>0.1076388888888889</v>
      </c>
      <c r="AU31" s="8">
        <f t="shared" si="11"/>
        <v>2.5833333333333335</v>
      </c>
      <c r="AW31" s="7">
        <v>44862</v>
      </c>
      <c r="AX31" s="39">
        <v>0.1076388888888889</v>
      </c>
      <c r="AY31" s="8">
        <f t="shared" si="12"/>
        <v>2.5833333333333335</v>
      </c>
      <c r="BA31" s="7">
        <v>44893</v>
      </c>
      <c r="BB31" s="39">
        <v>0.1076388888888889</v>
      </c>
      <c r="BC31" s="8">
        <f t="shared" si="13"/>
        <v>2.5833333333333335</v>
      </c>
      <c r="BE31" s="7">
        <v>44923</v>
      </c>
      <c r="BF31" s="39">
        <v>0.1076388888888889</v>
      </c>
      <c r="BG31" s="8">
        <f t="shared" si="14"/>
        <v>2.5833333333333335</v>
      </c>
    </row>
    <row r="32" spans="1:59" x14ac:dyDescent="0.25">
      <c r="A32" s="7">
        <v>44863</v>
      </c>
      <c r="B32" s="39">
        <v>7.5694444444444439E-2</v>
      </c>
      <c r="C32" s="8">
        <f t="shared" si="0"/>
        <v>1.8166666666666664</v>
      </c>
      <c r="D32" s="6"/>
      <c r="E32" s="7">
        <v>44894</v>
      </c>
      <c r="F32" s="39">
        <v>7.5694444444444439E-2</v>
      </c>
      <c r="G32" s="8">
        <f t="shared" si="1"/>
        <v>1.8166666666666664</v>
      </c>
      <c r="I32" s="7">
        <v>44924</v>
      </c>
      <c r="J32" s="39">
        <v>7.5694444444444439E-2</v>
      </c>
      <c r="K32" s="8">
        <f t="shared" si="2"/>
        <v>1.8166666666666664</v>
      </c>
      <c r="M32" s="7">
        <v>44955</v>
      </c>
      <c r="N32" s="39">
        <v>7.5694444444444439E-2</v>
      </c>
      <c r="O32" s="8">
        <f t="shared" si="3"/>
        <v>1.8166666666666664</v>
      </c>
      <c r="Q32" s="7"/>
      <c r="R32" s="39"/>
      <c r="S32" s="8"/>
      <c r="U32" s="7">
        <v>44649</v>
      </c>
      <c r="V32" s="39">
        <v>7.5694444444444439E-2</v>
      </c>
      <c r="W32" s="8">
        <f t="shared" si="5"/>
        <v>1.8166666666666664</v>
      </c>
      <c r="Y32" s="7">
        <v>44680</v>
      </c>
      <c r="Z32" s="39">
        <v>7.5694444444444439E-2</v>
      </c>
      <c r="AA32" s="8">
        <f t="shared" si="6"/>
        <v>1.8166666666666664</v>
      </c>
      <c r="AC32" s="7">
        <v>44710</v>
      </c>
      <c r="AD32" s="39">
        <v>7.5694444444444439E-2</v>
      </c>
      <c r="AE32" s="8">
        <f t="shared" si="7"/>
        <v>1.8166666666666664</v>
      </c>
      <c r="AG32" s="7">
        <v>44741</v>
      </c>
      <c r="AH32" s="39">
        <v>7.5694444444444439E-2</v>
      </c>
      <c r="AI32" s="8">
        <f t="shared" si="8"/>
        <v>1.8166666666666664</v>
      </c>
      <c r="AK32" s="7">
        <v>44771</v>
      </c>
      <c r="AL32" s="39">
        <v>7.5694444444444439E-2</v>
      </c>
      <c r="AM32" s="8">
        <f t="shared" si="9"/>
        <v>1.8166666666666664</v>
      </c>
      <c r="AO32" s="7">
        <v>44802</v>
      </c>
      <c r="AP32" s="39">
        <v>7.5694444444444439E-2</v>
      </c>
      <c r="AQ32" s="8">
        <f t="shared" si="10"/>
        <v>1.8166666666666664</v>
      </c>
      <c r="AS32" s="7">
        <v>44833</v>
      </c>
      <c r="AT32" s="39">
        <v>7.5694444444444439E-2</v>
      </c>
      <c r="AU32" s="8">
        <f t="shared" si="11"/>
        <v>1.8166666666666664</v>
      </c>
      <c r="AW32" s="7">
        <v>44863</v>
      </c>
      <c r="AX32" s="39">
        <v>7.5694444444444439E-2</v>
      </c>
      <c r="AY32" s="8">
        <f t="shared" si="12"/>
        <v>1.8166666666666664</v>
      </c>
      <c r="BA32" s="7">
        <v>44894</v>
      </c>
      <c r="BB32" s="39">
        <v>7.5694444444444439E-2</v>
      </c>
      <c r="BC32" s="8">
        <f t="shared" si="13"/>
        <v>1.8166666666666664</v>
      </c>
      <c r="BE32" s="7">
        <v>44924</v>
      </c>
      <c r="BF32" s="39">
        <v>7.5694444444444439E-2</v>
      </c>
      <c r="BG32" s="8">
        <f t="shared" si="14"/>
        <v>1.8166666666666664</v>
      </c>
    </row>
    <row r="33" spans="1:59" x14ac:dyDescent="0.25">
      <c r="A33" s="7">
        <v>44864</v>
      </c>
      <c r="B33" s="39">
        <v>0.125</v>
      </c>
      <c r="C33" s="8">
        <f t="shared" si="0"/>
        <v>3</v>
      </c>
      <c r="D33" s="6"/>
      <c r="E33" s="7">
        <v>44895</v>
      </c>
      <c r="F33" s="39">
        <v>0.125</v>
      </c>
      <c r="G33" s="8">
        <f t="shared" si="1"/>
        <v>3</v>
      </c>
      <c r="I33" s="7">
        <v>44925</v>
      </c>
      <c r="J33" s="39">
        <v>0.125</v>
      </c>
      <c r="K33" s="8">
        <f t="shared" si="2"/>
        <v>3</v>
      </c>
      <c r="M33" s="7">
        <v>44956</v>
      </c>
      <c r="N33" s="39">
        <v>0.125</v>
      </c>
      <c r="O33" s="8">
        <f t="shared" si="3"/>
        <v>3</v>
      </c>
      <c r="Q33" s="7"/>
      <c r="R33" s="39"/>
      <c r="S33" s="8"/>
      <c r="U33" s="7">
        <v>44650</v>
      </c>
      <c r="V33" s="39">
        <v>0.125</v>
      </c>
      <c r="W33" s="8">
        <f t="shared" si="5"/>
        <v>3</v>
      </c>
      <c r="Y33" s="7">
        <v>44681</v>
      </c>
      <c r="Z33" s="39">
        <v>0.125</v>
      </c>
      <c r="AA33" s="8">
        <f t="shared" si="6"/>
        <v>3</v>
      </c>
      <c r="AC33" s="7">
        <v>44711</v>
      </c>
      <c r="AD33" s="39">
        <v>0.125</v>
      </c>
      <c r="AE33" s="8">
        <f t="shared" si="7"/>
        <v>3</v>
      </c>
      <c r="AG33" s="7">
        <v>44742</v>
      </c>
      <c r="AH33" s="39">
        <v>0.125</v>
      </c>
      <c r="AI33" s="8">
        <f t="shared" si="8"/>
        <v>3</v>
      </c>
      <c r="AK33" s="7">
        <v>44772</v>
      </c>
      <c r="AL33" s="39">
        <v>0.125</v>
      </c>
      <c r="AM33" s="8">
        <f t="shared" si="9"/>
        <v>3</v>
      </c>
      <c r="AO33" s="7">
        <v>44803</v>
      </c>
      <c r="AP33" s="39">
        <v>0.125</v>
      </c>
      <c r="AQ33" s="8">
        <f t="shared" si="10"/>
        <v>3</v>
      </c>
      <c r="AS33" s="7">
        <v>44834</v>
      </c>
      <c r="AT33" s="39">
        <v>0.125</v>
      </c>
      <c r="AU33" s="8">
        <f t="shared" si="11"/>
        <v>3</v>
      </c>
      <c r="AW33" s="7">
        <v>44864</v>
      </c>
      <c r="AX33" s="39">
        <v>0.125</v>
      </c>
      <c r="AY33" s="8">
        <f t="shared" si="12"/>
        <v>3</v>
      </c>
      <c r="BA33" s="7">
        <v>44895</v>
      </c>
      <c r="BB33" s="39">
        <v>0.125</v>
      </c>
      <c r="BC33" s="8">
        <f t="shared" si="13"/>
        <v>3</v>
      </c>
      <c r="BE33" s="7">
        <v>44925</v>
      </c>
      <c r="BF33" s="39">
        <v>0.125</v>
      </c>
      <c r="BG33" s="8">
        <f t="shared" si="14"/>
        <v>3</v>
      </c>
    </row>
    <row r="34" spans="1:59" x14ac:dyDescent="0.25">
      <c r="A34" s="7">
        <v>44865</v>
      </c>
      <c r="B34" s="39">
        <v>1.2499999999999999E-2</v>
      </c>
      <c r="C34" s="8">
        <f t="shared" si="0"/>
        <v>0.3</v>
      </c>
      <c r="D34" s="6"/>
      <c r="E34" s="7"/>
      <c r="F34" s="39"/>
      <c r="G34" s="8"/>
      <c r="I34" s="7">
        <v>44926</v>
      </c>
      <c r="J34" s="39">
        <v>1.2499999999999999E-2</v>
      </c>
      <c r="K34" s="8">
        <f t="shared" si="2"/>
        <v>0.3</v>
      </c>
      <c r="M34" s="7">
        <v>44957</v>
      </c>
      <c r="N34" s="39">
        <v>1.2499999999999999E-2</v>
      </c>
      <c r="O34" s="8">
        <f t="shared" si="3"/>
        <v>0.3</v>
      </c>
      <c r="Q34" s="7"/>
      <c r="R34" s="39"/>
      <c r="S34" s="8"/>
      <c r="U34" s="7">
        <v>44651</v>
      </c>
      <c r="V34" s="39">
        <v>1.2499999999999999E-2</v>
      </c>
      <c r="W34" s="8">
        <f t="shared" si="5"/>
        <v>0.3</v>
      </c>
      <c r="Y34" s="7"/>
      <c r="Z34" s="39"/>
      <c r="AA34" s="8"/>
      <c r="AC34" s="7">
        <v>44712</v>
      </c>
      <c r="AD34" s="39">
        <v>1.2499999999999999E-2</v>
      </c>
      <c r="AE34" s="8">
        <f t="shared" si="7"/>
        <v>0.3</v>
      </c>
      <c r="AG34" s="7"/>
      <c r="AH34" s="39"/>
      <c r="AI34" s="8"/>
      <c r="AK34" s="7">
        <v>44773</v>
      </c>
      <c r="AL34" s="39">
        <v>1.2499999999999999E-2</v>
      </c>
      <c r="AM34" s="8">
        <f t="shared" si="9"/>
        <v>0.3</v>
      </c>
      <c r="AO34" s="7">
        <v>44804</v>
      </c>
      <c r="AP34" s="39">
        <v>1.2499999999999999E-2</v>
      </c>
      <c r="AQ34" s="8">
        <f t="shared" si="10"/>
        <v>0.3</v>
      </c>
      <c r="AS34" s="7"/>
      <c r="AT34" s="39"/>
      <c r="AU34" s="8"/>
      <c r="AW34" s="7">
        <v>44865</v>
      </c>
      <c r="AX34" s="39">
        <v>1.2499999999999999E-2</v>
      </c>
      <c r="AY34" s="8">
        <f t="shared" si="12"/>
        <v>0.3</v>
      </c>
      <c r="BA34" s="7"/>
      <c r="BB34" s="39"/>
      <c r="BC34" s="8"/>
      <c r="BE34" s="7">
        <v>44926</v>
      </c>
      <c r="BF34" s="39">
        <v>1.2499999999999999E-2</v>
      </c>
      <c r="BG34" s="8">
        <f t="shared" si="14"/>
        <v>0.3</v>
      </c>
    </row>
    <row r="35" spans="1:59" x14ac:dyDescent="0.25">
      <c r="A35" s="9"/>
      <c r="B35" s="10"/>
      <c r="C35" s="11"/>
      <c r="D35" s="6"/>
    </row>
    <row r="36" spans="1:59" s="32" customFormat="1" ht="18" customHeight="1" x14ac:dyDescent="0.25">
      <c r="A36" s="36" t="s">
        <v>2</v>
      </c>
      <c r="B36" s="29">
        <f>SUM(B4:B34)</f>
        <v>1.4592592592592593</v>
      </c>
      <c r="C36" s="30">
        <f>SUM(C4:C34)</f>
        <v>35.022222222222219</v>
      </c>
      <c r="D36" s="31"/>
      <c r="E36" s="36" t="s">
        <v>2</v>
      </c>
      <c r="F36" s="29">
        <f>SUM(F4:F34)</f>
        <v>1.4780092592592593</v>
      </c>
      <c r="G36" s="30">
        <f>SUM(G4:G34)</f>
        <v>35.472222222222221</v>
      </c>
      <c r="I36" s="36" t="s">
        <v>2</v>
      </c>
      <c r="J36" s="29">
        <f>SUM(J4:J34)</f>
        <v>1.4905092592592593</v>
      </c>
      <c r="K36" s="30">
        <f>SUM(K4:K34)</f>
        <v>35.772222222222219</v>
      </c>
      <c r="M36" s="36" t="s">
        <v>2</v>
      </c>
      <c r="N36" s="29">
        <f>SUM(N4:N34)</f>
        <v>1.4592592592592593</v>
      </c>
      <c r="O36" s="30">
        <f>SUM(O4:O34)</f>
        <v>35.022222222222219</v>
      </c>
      <c r="Q36" s="36" t="s">
        <v>2</v>
      </c>
      <c r="R36" s="29">
        <f>SUM(R4:R34)</f>
        <v>1.2460648148148148</v>
      </c>
      <c r="S36" s="30">
        <f>SUM(S4:S34)</f>
        <v>29.905555555555555</v>
      </c>
      <c r="U36" s="36" t="s">
        <v>2</v>
      </c>
      <c r="V36" s="29">
        <f>SUM(V4:V34)</f>
        <v>1.4592592592592593</v>
      </c>
      <c r="W36" s="30">
        <f>SUM(W4:W34)</f>
        <v>35.022222222222219</v>
      </c>
      <c r="Y36" s="36" t="s">
        <v>2</v>
      </c>
      <c r="Z36" s="29">
        <f>SUM(Z4:Z34)</f>
        <v>1.4467592592592593</v>
      </c>
      <c r="AA36" s="30">
        <f>SUM(AA4:AA34)</f>
        <v>34.722222222222221</v>
      </c>
      <c r="AC36" s="36" t="s">
        <v>2</v>
      </c>
      <c r="AD36" s="29">
        <f>SUM(AD4:AD34)</f>
        <v>1.4592592592592593</v>
      </c>
      <c r="AE36" s="30">
        <f>SUM(AE4:AE34)</f>
        <v>35.022222222222219</v>
      </c>
      <c r="AG36" s="36" t="s">
        <v>2</v>
      </c>
      <c r="AH36" s="29">
        <f>SUM(AH4:AH34)</f>
        <v>1.4467592592592593</v>
      </c>
      <c r="AI36" s="30">
        <f>SUM(AI4:AI34)</f>
        <v>34.722222222222221</v>
      </c>
      <c r="AK36" s="36" t="s">
        <v>2</v>
      </c>
      <c r="AL36" s="29">
        <f>SUM(AL4:AL34)</f>
        <v>1.4592592592592593</v>
      </c>
      <c r="AM36" s="30">
        <f>SUM(AM4:AM34)</f>
        <v>35.022222222222219</v>
      </c>
      <c r="AO36" s="36" t="s">
        <v>2</v>
      </c>
      <c r="AP36" s="29">
        <f>SUM(AP4:AP34)</f>
        <v>1.4592592592592593</v>
      </c>
      <c r="AQ36" s="30">
        <f>SUM(AQ4:AQ34)</f>
        <v>35.022222222222219</v>
      </c>
      <c r="AS36" s="36" t="s">
        <v>2</v>
      </c>
      <c r="AT36" s="29">
        <f>SUM(AT4:AT34)</f>
        <v>1.4467592592592593</v>
      </c>
      <c r="AU36" s="30">
        <f>SUM(AU4:AU34)</f>
        <v>34.722222222222221</v>
      </c>
      <c r="AW36" s="28" t="s">
        <v>2</v>
      </c>
      <c r="AX36" s="29">
        <f>SUM(AX4:AX34)</f>
        <v>1.4592592592592593</v>
      </c>
      <c r="AY36" s="30">
        <f>SUM(AY4:AY34)</f>
        <v>35.022222222222219</v>
      </c>
      <c r="BA36" s="28" t="s">
        <v>2</v>
      </c>
      <c r="BB36" s="29">
        <f>SUM(BB4:BB34)</f>
        <v>1.4467592592592593</v>
      </c>
      <c r="BC36" s="30">
        <f>SUM(BC4:BC34)</f>
        <v>34.722222222222221</v>
      </c>
      <c r="BE36" s="28" t="s">
        <v>2</v>
      </c>
      <c r="BF36" s="29">
        <f>SUM(BF4:BF34)</f>
        <v>1.4592592592592593</v>
      </c>
      <c r="BG36" s="30">
        <f>SUM(BG4:BG34)</f>
        <v>35.022222222222219</v>
      </c>
    </row>
    <row r="37" spans="1:59" x14ac:dyDescent="0.25">
      <c r="A37" s="37" t="s">
        <v>4</v>
      </c>
      <c r="B37" s="14" t="s">
        <v>3</v>
      </c>
      <c r="C37" s="41">
        <v>55</v>
      </c>
      <c r="E37" s="37" t="s">
        <v>4</v>
      </c>
      <c r="F37" s="14" t="s">
        <v>3</v>
      </c>
      <c r="G37" s="41">
        <v>55</v>
      </c>
      <c r="I37" s="37" t="s">
        <v>4</v>
      </c>
      <c r="J37" s="14" t="s">
        <v>3</v>
      </c>
      <c r="K37" s="41">
        <v>55</v>
      </c>
      <c r="M37" s="37" t="s">
        <v>4</v>
      </c>
      <c r="N37" s="14" t="s">
        <v>3</v>
      </c>
      <c r="O37" s="41">
        <v>55</v>
      </c>
      <c r="Q37" s="37" t="s">
        <v>4</v>
      </c>
      <c r="R37" s="14" t="s">
        <v>3</v>
      </c>
      <c r="S37" s="41">
        <v>55</v>
      </c>
      <c r="U37" s="37" t="s">
        <v>4</v>
      </c>
      <c r="V37" s="14" t="s">
        <v>3</v>
      </c>
      <c r="W37" s="41">
        <v>55</v>
      </c>
      <c r="Y37" s="37" t="s">
        <v>4</v>
      </c>
      <c r="Z37" s="14" t="s">
        <v>3</v>
      </c>
      <c r="AA37" s="41">
        <v>55</v>
      </c>
      <c r="AC37" s="37" t="s">
        <v>4</v>
      </c>
      <c r="AD37" s="14" t="s">
        <v>3</v>
      </c>
      <c r="AE37" s="41">
        <v>55</v>
      </c>
      <c r="AG37" s="37" t="s">
        <v>4</v>
      </c>
      <c r="AH37" s="14" t="s">
        <v>3</v>
      </c>
      <c r="AI37" s="41">
        <v>55</v>
      </c>
      <c r="AK37" s="37" t="s">
        <v>4</v>
      </c>
      <c r="AL37" s="14" t="s">
        <v>3</v>
      </c>
      <c r="AM37" s="41">
        <v>55</v>
      </c>
      <c r="AO37" s="37" t="s">
        <v>4</v>
      </c>
      <c r="AP37" s="14" t="s">
        <v>3</v>
      </c>
      <c r="AQ37" s="41">
        <v>55</v>
      </c>
      <c r="AS37" s="37" t="s">
        <v>4</v>
      </c>
      <c r="AT37" s="14" t="s">
        <v>3</v>
      </c>
      <c r="AU37" s="41">
        <v>55</v>
      </c>
      <c r="AW37" s="13" t="s">
        <v>4</v>
      </c>
      <c r="AX37" s="14" t="s">
        <v>3</v>
      </c>
      <c r="AY37" s="41">
        <v>55</v>
      </c>
      <c r="BA37" s="13" t="s">
        <v>4</v>
      </c>
      <c r="BB37" s="14" t="s">
        <v>3</v>
      </c>
      <c r="BC37" s="41">
        <v>55</v>
      </c>
      <c r="BE37" s="13" t="s">
        <v>4</v>
      </c>
      <c r="BF37" s="14" t="s">
        <v>3</v>
      </c>
      <c r="BG37" s="41">
        <v>55</v>
      </c>
    </row>
    <row r="38" spans="1:59" s="32" customFormat="1" ht="15.75" x14ac:dyDescent="0.25">
      <c r="A38" s="36" t="s">
        <v>5</v>
      </c>
      <c r="B38" s="34"/>
      <c r="C38" s="35">
        <f>C36*C37</f>
        <v>1926.2222222222219</v>
      </c>
      <c r="E38" s="36" t="s">
        <v>5</v>
      </c>
      <c r="F38" s="34"/>
      <c r="G38" s="35">
        <f>G36*G37</f>
        <v>1950.9722222222222</v>
      </c>
      <c r="I38" s="36" t="s">
        <v>5</v>
      </c>
      <c r="J38" s="34"/>
      <c r="K38" s="35">
        <f>K36*K37</f>
        <v>1967.4722222222219</v>
      </c>
      <c r="M38" s="36" t="s">
        <v>5</v>
      </c>
      <c r="N38" s="34"/>
      <c r="O38" s="35">
        <f>O36*O37</f>
        <v>1926.2222222222219</v>
      </c>
      <c r="Q38" s="36" t="s">
        <v>5</v>
      </c>
      <c r="R38" s="34"/>
      <c r="S38" s="35">
        <f>S36*S37</f>
        <v>1644.8055555555554</v>
      </c>
      <c r="U38" s="36" t="s">
        <v>5</v>
      </c>
      <c r="V38" s="34"/>
      <c r="W38" s="35">
        <f>W36*W37</f>
        <v>1926.2222222222219</v>
      </c>
      <c r="Y38" s="36" t="s">
        <v>5</v>
      </c>
      <c r="Z38" s="34"/>
      <c r="AA38" s="35">
        <f>AA36*AA37</f>
        <v>1909.7222222222222</v>
      </c>
      <c r="AC38" s="36" t="s">
        <v>5</v>
      </c>
      <c r="AD38" s="34"/>
      <c r="AE38" s="35">
        <f>AE36*AE37</f>
        <v>1926.2222222222219</v>
      </c>
      <c r="AG38" s="36" t="s">
        <v>5</v>
      </c>
      <c r="AH38" s="34"/>
      <c r="AI38" s="35">
        <f>AI36*AI37</f>
        <v>1909.7222222222222</v>
      </c>
      <c r="AK38" s="36" t="s">
        <v>5</v>
      </c>
      <c r="AL38" s="34"/>
      <c r="AM38" s="35">
        <f>AM36*AM37</f>
        <v>1926.2222222222219</v>
      </c>
      <c r="AO38" s="36" t="s">
        <v>5</v>
      </c>
      <c r="AP38" s="34"/>
      <c r="AQ38" s="35">
        <f>AQ36*AQ37</f>
        <v>1926.2222222222219</v>
      </c>
      <c r="AS38" s="36" t="s">
        <v>5</v>
      </c>
      <c r="AT38" s="34"/>
      <c r="AU38" s="35">
        <f>AU36*AU37</f>
        <v>1909.7222222222222</v>
      </c>
      <c r="AW38" s="33" t="s">
        <v>5</v>
      </c>
      <c r="AX38" s="34"/>
      <c r="AY38" s="35">
        <f>AY36*AY37</f>
        <v>1926.2222222222219</v>
      </c>
      <c r="BA38" s="33" t="s">
        <v>5</v>
      </c>
      <c r="BB38" s="34"/>
      <c r="BC38" s="35">
        <f>BC36*BC37</f>
        <v>1909.7222222222222</v>
      </c>
      <c r="BE38" s="33" t="s">
        <v>5</v>
      </c>
      <c r="BF38" s="34"/>
      <c r="BG38" s="35">
        <f>BG36*BG37</f>
        <v>1926.2222222222219</v>
      </c>
    </row>
    <row r="39" spans="1:59" x14ac:dyDescent="0.25">
      <c r="A39" s="12" t="s">
        <v>3</v>
      </c>
    </row>
    <row r="40" spans="1:59" x14ac:dyDescent="0.25">
      <c r="C40" s="1"/>
    </row>
    <row r="41" spans="1:59" x14ac:dyDescent="0.25">
      <c r="C41" s="3" t="s">
        <v>3</v>
      </c>
    </row>
    <row r="42" spans="1:59" s="3" customFormat="1" x14ac:dyDescent="0.25">
      <c r="A42" s="1" t="s">
        <v>3</v>
      </c>
      <c r="D42" s="1"/>
      <c r="E42" s="1"/>
      <c r="F42" s="1"/>
    </row>
  </sheetData>
  <mergeCells count="1">
    <mergeCell ref="I1:M1"/>
  </mergeCells>
  <conditionalFormatting sqref="B36:C36">
    <cfRule type="cellIs" dxfId="14" priority="15" operator="lessThan">
      <formula>#REF!</formula>
    </cfRule>
  </conditionalFormatting>
  <conditionalFormatting sqref="F36:G36">
    <cfRule type="cellIs" dxfId="13" priority="14" operator="lessThan">
      <formula>#REF!</formula>
    </cfRule>
  </conditionalFormatting>
  <conditionalFormatting sqref="J36:K36">
    <cfRule type="cellIs" dxfId="12" priority="13" operator="lessThan">
      <formula>#REF!</formula>
    </cfRule>
  </conditionalFormatting>
  <conditionalFormatting sqref="N36:O36">
    <cfRule type="cellIs" dxfId="11" priority="12" operator="lessThan">
      <formula>#REF!</formula>
    </cfRule>
  </conditionalFormatting>
  <conditionalFormatting sqref="R36:S36">
    <cfRule type="cellIs" dxfId="10" priority="11" operator="lessThan">
      <formula>#REF!</formula>
    </cfRule>
  </conditionalFormatting>
  <conditionalFormatting sqref="V36:W36">
    <cfRule type="cellIs" dxfId="9" priority="10" operator="lessThan">
      <formula>#REF!</formula>
    </cfRule>
  </conditionalFormatting>
  <conditionalFormatting sqref="Z36:AA36">
    <cfRule type="cellIs" dxfId="8" priority="9" operator="lessThan">
      <formula>#REF!</formula>
    </cfRule>
  </conditionalFormatting>
  <conditionalFormatting sqref="AD36:AE36">
    <cfRule type="cellIs" dxfId="7" priority="8" operator="lessThan">
      <formula>#REF!</formula>
    </cfRule>
  </conditionalFormatting>
  <conditionalFormatting sqref="AH36:AI36">
    <cfRule type="cellIs" dxfId="6" priority="7" operator="lessThan">
      <formula>#REF!</formula>
    </cfRule>
  </conditionalFormatting>
  <conditionalFormatting sqref="AL36:AM36">
    <cfRule type="cellIs" dxfId="5" priority="6" operator="lessThan">
      <formula>#REF!</formula>
    </cfRule>
  </conditionalFormatting>
  <conditionalFormatting sqref="AP36:AQ36">
    <cfRule type="cellIs" dxfId="4" priority="5" operator="lessThan">
      <formula>#REF!</formula>
    </cfRule>
  </conditionalFormatting>
  <conditionalFormatting sqref="AT36:AU36">
    <cfRule type="cellIs" dxfId="3" priority="4" operator="lessThan">
      <formula>#REF!</formula>
    </cfRule>
  </conditionalFormatting>
  <conditionalFormatting sqref="AX36:AY36">
    <cfRule type="cellIs" dxfId="2" priority="3" operator="lessThan">
      <formula>#REF!</formula>
    </cfRule>
  </conditionalFormatting>
  <conditionalFormatting sqref="BB36:BC36">
    <cfRule type="cellIs" dxfId="1" priority="2" operator="lessThan">
      <formula>#REF!</formula>
    </cfRule>
  </conditionalFormatting>
  <conditionalFormatting sqref="BF36:BG36">
    <cfRule type="cellIs" dxfId="0" priority="1" operator="lessThan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6FF45-6976-41A0-A8E0-71AF104D533B}">
  <dimension ref="A2:N10"/>
  <sheetViews>
    <sheetView workbookViewId="0">
      <selection activeCell="B10" sqref="B10"/>
    </sheetView>
  </sheetViews>
  <sheetFormatPr baseColWidth="10" defaultRowHeight="15" x14ac:dyDescent="0.25"/>
  <cols>
    <col min="1" max="1" width="19.85546875" style="1" bestFit="1" customWidth="1"/>
    <col min="2" max="13" width="10.85546875" style="1" bestFit="1" customWidth="1"/>
    <col min="14" max="14" width="17.85546875" style="1" bestFit="1" customWidth="1"/>
    <col min="15" max="16384" width="11.42578125" style="1"/>
  </cols>
  <sheetData>
    <row r="2" spans="1:14" ht="21" x14ac:dyDescent="0.25">
      <c r="B2" s="26" t="s">
        <v>8</v>
      </c>
    </row>
    <row r="4" spans="1:14" x14ac:dyDescent="0.25">
      <c r="B4" s="19">
        <v>44927</v>
      </c>
      <c r="C4" s="19">
        <v>44958</v>
      </c>
      <c r="D4" s="19">
        <v>44986</v>
      </c>
      <c r="E4" s="19">
        <v>45017</v>
      </c>
      <c r="F4" s="19">
        <v>45047</v>
      </c>
      <c r="G4" s="19">
        <v>45078</v>
      </c>
      <c r="H4" s="19">
        <v>45108</v>
      </c>
      <c r="I4" s="19">
        <v>45139</v>
      </c>
      <c r="J4" s="19">
        <v>45170</v>
      </c>
      <c r="K4" s="19">
        <v>45200</v>
      </c>
      <c r="L4" s="19">
        <v>45231</v>
      </c>
      <c r="M4" s="19">
        <v>45261</v>
      </c>
      <c r="N4" s="20" t="s">
        <v>7</v>
      </c>
    </row>
    <row r="5" spans="1:14" x14ac:dyDescent="0.25">
      <c r="A5" s="15" t="s">
        <v>2</v>
      </c>
      <c r="B5" s="16">
        <f>'Total par jour'!O36</f>
        <v>35.022222222222219</v>
      </c>
      <c r="C5" s="16">
        <f>'Total par jour'!S36</f>
        <v>29.905555555555555</v>
      </c>
      <c r="D5" s="16">
        <f>'Total par jour'!W36</f>
        <v>35.022222222222219</v>
      </c>
      <c r="E5" s="16">
        <f>'Total par jour'!AA36</f>
        <v>34.722222222222221</v>
      </c>
      <c r="F5" s="16">
        <f>'Total par jour'!AE36</f>
        <v>35.022222222222219</v>
      </c>
      <c r="G5" s="16">
        <f>'Total par jour'!AI36</f>
        <v>34.722222222222221</v>
      </c>
      <c r="H5" s="16">
        <f>'Total par jour'!AM36</f>
        <v>35.022222222222219</v>
      </c>
      <c r="I5" s="16">
        <f>'Total par jour'!AQ36</f>
        <v>35.022222222222219</v>
      </c>
      <c r="J5" s="16">
        <f>'Total par jour'!AU36</f>
        <v>34.722222222222221</v>
      </c>
      <c r="K5" s="16">
        <f>'Total par jour'!AY36</f>
        <v>35.022222222222219</v>
      </c>
      <c r="L5" s="16">
        <f>'Total par jour'!BC36</f>
        <v>34.722222222222221</v>
      </c>
      <c r="M5" s="16">
        <f>'Total par jour'!BG36</f>
        <v>35.022222222222219</v>
      </c>
      <c r="N5" s="21">
        <f>SUM(B5:M5)</f>
        <v>413.95000000000005</v>
      </c>
    </row>
    <row r="6" spans="1:14" x14ac:dyDescent="0.25">
      <c r="A6" s="17" t="s">
        <v>4</v>
      </c>
      <c r="B6" s="23">
        <f>'Total par jour'!O37</f>
        <v>55</v>
      </c>
      <c r="C6" s="23">
        <f>'Total par jour'!S37</f>
        <v>55</v>
      </c>
      <c r="D6" s="23">
        <f>'Total par jour'!W37</f>
        <v>55</v>
      </c>
      <c r="E6" s="23">
        <f>'Total par jour'!AA37</f>
        <v>55</v>
      </c>
      <c r="F6" s="23">
        <f>'Total par jour'!AE37</f>
        <v>55</v>
      </c>
      <c r="G6" s="23">
        <f>'Total par jour'!AI37</f>
        <v>55</v>
      </c>
      <c r="H6" s="23">
        <f>'Total par jour'!AM37</f>
        <v>55</v>
      </c>
      <c r="I6" s="23">
        <f>'Total par jour'!AQ37</f>
        <v>55</v>
      </c>
      <c r="J6" s="23">
        <f>'Total par jour'!AU37</f>
        <v>55</v>
      </c>
      <c r="K6" s="23">
        <f>'Total par jour'!AY37</f>
        <v>55</v>
      </c>
      <c r="L6" s="23">
        <f>'Total par jour'!BC37</f>
        <v>55</v>
      </c>
      <c r="M6" s="23">
        <f>'Total par jour'!BG37</f>
        <v>55</v>
      </c>
      <c r="N6" s="20"/>
    </row>
    <row r="7" spans="1:14" ht="21" x14ac:dyDescent="0.25">
      <c r="A7" s="18" t="s">
        <v>5</v>
      </c>
      <c r="B7" s="24">
        <f>'Total par jour'!O38</f>
        <v>1926.2222222222219</v>
      </c>
      <c r="C7" s="23">
        <f>'Total par jour'!S38</f>
        <v>1644.8055555555554</v>
      </c>
      <c r="D7" s="23">
        <f>'Total par jour'!W38</f>
        <v>1926.2222222222219</v>
      </c>
      <c r="E7" s="23">
        <f>'Total par jour'!AA38</f>
        <v>1909.7222222222222</v>
      </c>
      <c r="F7" s="23">
        <f>'Total par jour'!AE38</f>
        <v>1926.2222222222219</v>
      </c>
      <c r="G7" s="23">
        <f>'Total par jour'!AI38</f>
        <v>1909.7222222222222</v>
      </c>
      <c r="H7" s="23">
        <f>'Total par jour'!AM38</f>
        <v>1926.2222222222219</v>
      </c>
      <c r="I7" s="23">
        <f>'Total par jour'!AQ38</f>
        <v>1926.2222222222219</v>
      </c>
      <c r="J7" s="23">
        <f>'Total par jour'!AU38</f>
        <v>1909.7222222222222</v>
      </c>
      <c r="K7" s="23">
        <f>'Total par jour'!AY38</f>
        <v>1926.2222222222219</v>
      </c>
      <c r="L7" s="23">
        <f>'Total par jour'!BC38</f>
        <v>1909.7222222222222</v>
      </c>
      <c r="M7" s="23">
        <f>'Total par jour'!BG38</f>
        <v>1926.2222222222219</v>
      </c>
      <c r="N7" s="22">
        <f>SUM(B7:M7)</f>
        <v>22767.25</v>
      </c>
    </row>
    <row r="9" spans="1:14" x14ac:dyDescent="0.25">
      <c r="N9" s="1" t="s">
        <v>3</v>
      </c>
    </row>
    <row r="10" spans="1:14" x14ac:dyDescent="0.25">
      <c r="B10" s="25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Total par jour</vt:lpstr>
      <vt:lpstr>Total par mois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BERRY</dc:creator>
  <cp:lastModifiedBy>Laurence BERRY</cp:lastModifiedBy>
  <dcterms:created xsi:type="dcterms:W3CDTF">2022-09-29T15:29:16Z</dcterms:created>
  <dcterms:modified xsi:type="dcterms:W3CDTF">2022-09-29T16:09:56Z</dcterms:modified>
</cp:coreProperties>
</file>